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Mode d'emploi" sheetId="1" state="visible" r:id="rId1"/>
    <sheet xmlns:r="http://schemas.openxmlformats.org/officeDocument/2006/relationships" name="Checklist DOE" sheetId="2" state="visible" r:id="rId2"/>
    <sheet xmlns:r="http://schemas.openxmlformats.org/officeDocument/2006/relationships" name="Synthèse" sheetId="3" state="visible" r:id="rId3"/>
  </sheets>
  <definedNames>
    <definedName name="_xlnm._FilterDatabase" localSheetId="1" hidden="1">'Checklist DOE'!$A$4:$H$112</definedName>
    <definedName name="_xlnm.Print_Titles" localSheetId="1">'Checklist DOE'!$4:$4</definedName>
  </definedNames>
  <calcPr calcId="124519" fullCalcOnLoad="1"/>
</workbook>
</file>

<file path=xl/styles.xml><?xml version="1.0" encoding="utf-8"?>
<styleSheet xmlns="http://schemas.openxmlformats.org/spreadsheetml/2006/main">
  <numFmts count="1">
    <numFmt numFmtId="164" formatCode="DD/MM/YYYY"/>
  </numFmts>
  <fonts count="7">
    <font>
      <name val="Calibri"/>
      <family val="2"/>
      <color theme="1"/>
      <sz val="11"/>
      <scheme val="minor"/>
    </font>
    <font>
      <b val="1"/>
      <color rgb="00FFFFFF"/>
      <sz val="14"/>
    </font>
    <font>
      <i val="1"/>
      <color rgb="007A8AA0"/>
      <sz val="9"/>
    </font>
    <font>
      <b val="1"/>
      <color rgb="000A2540"/>
    </font>
    <font>
      <b val="1"/>
    </font>
    <font>
      <b val="1"/>
      <color rgb="000A2540"/>
      <sz val="13"/>
    </font>
    <font>
      <color rgb="00334155"/>
      <sz val="10"/>
    </font>
  </fonts>
  <fills count="5">
    <fill>
      <patternFill/>
    </fill>
    <fill>
      <patternFill patternType="gray125"/>
    </fill>
    <fill>
      <patternFill patternType="solid">
        <fgColor rgb="000A2540"/>
      </patternFill>
    </fill>
    <fill>
      <patternFill patternType="solid">
        <fgColor rgb="00EEF2F9"/>
      </patternFill>
    </fill>
    <fill>
      <patternFill patternType="solid">
        <fgColor rgb="00F8FAFC"/>
      </patternFill>
    </fill>
  </fills>
  <borders count="2">
    <border>
      <left/>
      <right/>
      <top/>
      <bottom/>
      <diagonal/>
    </border>
    <border>
      <left style="thin">
        <color rgb="00D6DEE8"/>
      </left>
      <right style="thin">
        <color rgb="00D6DEE8"/>
      </right>
      <top style="thin">
        <color rgb="00D6DEE8"/>
      </top>
      <bottom style="thin">
        <color rgb="00D6DEE8"/>
      </bottom>
    </border>
  </borders>
  <cellStyleXfs count="1">
    <xf numFmtId="0" fontId="0" fillId="0" borderId="0"/>
  </cellStyleXfs>
  <cellXfs count="15">
    <xf numFmtId="0" fontId="0" fillId="0" borderId="0"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1" fillId="2" borderId="0" applyAlignment="1" pivotButton="0" quotePrefix="0" xfId="0">
      <alignment vertical="center" indent="1"/>
    </xf>
    <xf numFmtId="0" fontId="2" fillId="0" borderId="0" applyAlignment="1" pivotButton="0" quotePrefix="0" xfId="0">
      <alignment indent="1"/>
    </xf>
    <xf numFmtId="0" fontId="3" fillId="3"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0" fontId="0" fillId="4" borderId="1" applyAlignment="1" pivotButton="0" quotePrefix="0" xfId="0">
      <alignment vertical="top" wrapText="1"/>
    </xf>
    <xf numFmtId="164" fontId="0" fillId="4" borderId="1" applyAlignment="1" pivotButton="0" quotePrefix="0" xfId="0">
      <alignment vertical="top" wrapText="1"/>
    </xf>
    <xf numFmtId="0" fontId="0" fillId="0" borderId="1" pivotButton="0" quotePrefix="0" xfId="0"/>
    <xf numFmtId="9" fontId="0" fillId="0" borderId="1" pivotButton="0" quotePrefix="0" xfId="0"/>
    <xf numFmtId="0" fontId="3" fillId="3" borderId="1" pivotButton="0" quotePrefix="0" xfId="0"/>
    <xf numFmtId="0" fontId="4" fillId="3" borderId="1" pivotButton="0" quotePrefix="0" xfId="0"/>
    <xf numFmtId="9" fontId="0" fillId="3" borderId="1" pivotButton="0" quotePrefix="0" xfId="0"/>
  </cellXfs>
  <cellStyles count="1">
    <cellStyle name="Normal" xfId="0" builtinId="0" hidden="0"/>
  </cellStyles>
  <dxfs count="3">
    <dxf>
      <fill>
        <patternFill patternType="solid">
          <fgColor rgb="00DCFCE7"/>
        </patternFill>
      </fill>
    </dxf>
    <dxf>
      <fill>
        <patternFill patternType="solid">
          <fgColor rgb="00FEF3C7"/>
        </patternFill>
      </fill>
    </dxf>
    <dxf>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 t="inlineStr">
        <is>
          <t>Mode d'emploi</t>
        </is>
      </c>
    </row>
    <row r="2">
      <c r="A2" s="2" t="inlineStr">
        <is>
          <t>1. Remplacez la liste des lots par ceux de votre opération (colonne A) et indiquez l'entreprise titulaire de chaque lot.</t>
        </is>
      </c>
    </row>
    <row r="3">
      <c r="A3" s="2" t="inlineStr">
        <is>
          <t>2. Supprimez les lignes sans objet ou passez-les au statut « Sans objet » : elles sortent du calcul.</t>
        </is>
      </c>
    </row>
    <row r="4">
      <c r="A4" s="2" t="inlineStr">
        <is>
          <t>3. Renseignez la date demandée : en marché public, le CCAG Travaux 2021 (article 40.1) prévoit la remise du DOE avec la demande de réception ; en marché privé, la date que fixe votre contrat.</t>
        </is>
      </c>
    </row>
    <row r="5">
      <c r="A5" s="2" t="inlineStr">
        <is>
          <t>4. À chaque envoi d'une entreprise, notez la date de réception et passez le statut à « Reçu, à vérifier », puis « Validé » après contrôle.</t>
        </is>
      </c>
    </row>
    <row r="6">
      <c r="A6" s="2" t="inlineStr">
        <is>
          <t>5. Une ligne « Attendu » dont la date demandée est dépassée passe en rouge. L'onglet « Synthèse » donne l'avancement par lot.</t>
        </is>
      </c>
    </row>
    <row r="7">
      <c r="A7" s="2" t="inlineStr"/>
    </row>
    <row r="8">
      <c r="A8" s="2" t="inlineStr">
        <is>
          <t>Rappel : en marché public, le contenu minimum du DOE (CCAG Travaux 2021, article 40.2) comprend les plans d'exécution conformes aux ouvrages exécutés, les notices de fonctionnement et les prescriptions de maintenance. L'absence de remise à la date demandée peut entraîner des pénalités ou une retenue prévues par les documents particuliers du marché.</t>
        </is>
      </c>
    </row>
    <row r="9">
      <c r="A9" s="2" t="inlineStr"/>
    </row>
    <row r="10">
      <c r="A10" s="2" t="inlineStr">
        <is>
          <t>Modèle proposé par ArchiVoice (archivoice.fr), le logiciel qui rédige vos comptes rendus de chantier à partir de votre dictée. Modèle indicatif, à adapter à votre marché : il ne remplace pas un conseil juridique sur un dossier particulier.</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H112"/>
  <sheetViews>
    <sheetView workbookViewId="0">
      <pane ySplit="4" topLeftCell="A5" activePane="bottomLeft" state="frozen"/>
      <selection pane="bottomLeft" activeCell="A1" sqref="A1"/>
    </sheetView>
  </sheetViews>
  <sheetFormatPr baseColWidth="8" defaultRowHeight="15"/>
  <cols>
    <col width="24" customWidth="1" min="1" max="1"/>
    <col width="20" customWidth="1" min="2" max="2"/>
    <col width="46" customWidth="1" min="3" max="3"/>
    <col width="20" customWidth="1" min="4" max="4"/>
    <col width="13" customWidth="1" min="5" max="5"/>
    <col width="13" customWidth="1" min="6" max="6"/>
    <col width="17" customWidth="1" min="7" max="7"/>
    <col width="34" customWidth="1" min="8" max="8"/>
  </cols>
  <sheetData>
    <row r="1" ht="28" customHeight="1">
      <c r="A1" s="3" t="inlineStr">
        <is>
          <t>Checklist du DOE par lot</t>
        </is>
      </c>
    </row>
    <row r="2">
      <c r="A2" s="4" t="inlineStr">
        <is>
          <t>Une ligne par document attendu. Statut à choisir dans la liste. Référence marché public : CCAG Travaux 2021, article 40 (remise avec la demande de réception).</t>
        </is>
      </c>
    </row>
    <row r="4" ht="30" customHeight="1">
      <c r="A4" s="5" t="inlineStr">
        <is>
          <t>Lot</t>
        </is>
      </c>
      <c r="B4" s="5" t="inlineStr">
        <is>
          <t>Entreprise</t>
        </is>
      </c>
      <c r="C4" s="5" t="inlineStr">
        <is>
          <t>Document attendu</t>
        </is>
      </c>
      <c r="D4" s="5" t="inlineStr">
        <is>
          <t>Format</t>
        </is>
      </c>
      <c r="E4" s="5" t="inlineStr">
        <is>
          <t>Date demandée</t>
        </is>
      </c>
      <c r="F4" s="5" t="inlineStr">
        <is>
          <t>Date reçue</t>
        </is>
      </c>
      <c r="G4" s="5" t="inlineStr">
        <is>
          <t>Statut</t>
        </is>
      </c>
      <c r="H4" s="5" t="inlineStr">
        <is>
          <t>Observations</t>
        </is>
      </c>
    </row>
    <row r="5">
      <c r="A5" s="6" t="inlineStr">
        <is>
          <t>01 Gros œuvre</t>
        </is>
      </c>
      <c r="B5" s="6" t="inlineStr"/>
      <c r="C5" s="6" t="inlineStr">
        <is>
          <t>Plans d'exécution conformes à la réalisation</t>
        </is>
      </c>
      <c r="D5" s="6" t="inlineStr">
        <is>
          <t>PDF + DWG (IFC si BIM)</t>
        </is>
      </c>
      <c r="E5" s="7" t="n"/>
      <c r="F5" s="7" t="n"/>
      <c r="G5" s="6" t="inlineStr">
        <is>
          <t>Attendu</t>
        </is>
      </c>
      <c r="H5" s="6" t="inlineStr"/>
    </row>
    <row r="6">
      <c r="A6" s="6" t="inlineStr">
        <is>
          <t>01 Gros œuvre</t>
        </is>
      </c>
      <c r="B6" s="6" t="inlineStr"/>
      <c r="C6" s="6" t="inlineStr">
        <is>
          <t>Fiches techniques des matériaux et produits mis en œuvre</t>
        </is>
      </c>
      <c r="D6" s="6" t="inlineStr">
        <is>
          <t>PDF</t>
        </is>
      </c>
      <c r="E6" s="7" t="n"/>
      <c r="F6" s="7" t="n"/>
      <c r="G6" s="6" t="inlineStr">
        <is>
          <t>Attendu</t>
        </is>
      </c>
      <c r="H6" s="6" t="inlineStr"/>
    </row>
    <row r="7">
      <c r="A7" s="6" t="inlineStr">
        <is>
          <t>01 Gros œuvre</t>
        </is>
      </c>
      <c r="B7" s="6" t="inlineStr"/>
      <c r="C7" s="6" t="inlineStr">
        <is>
          <t>Spécifications de pose</t>
        </is>
      </c>
      <c r="D7" s="6" t="inlineStr">
        <is>
          <t>PDF</t>
        </is>
      </c>
      <c r="E7" s="7" t="n"/>
      <c r="F7" s="7" t="n"/>
      <c r="G7" s="6" t="inlineStr">
        <is>
          <t>Attendu</t>
        </is>
      </c>
      <c r="H7" s="6" t="inlineStr"/>
    </row>
    <row r="8">
      <c r="A8" s="6" t="inlineStr">
        <is>
          <t>01 Gros œuvre</t>
        </is>
      </c>
      <c r="B8" s="6" t="inlineStr"/>
      <c r="C8" s="6" t="inlineStr">
        <is>
          <t>Notices de fonctionnement</t>
        </is>
      </c>
      <c r="D8" s="6" t="inlineStr">
        <is>
          <t>PDF</t>
        </is>
      </c>
      <c r="E8" s="7" t="n"/>
      <c r="F8" s="7" t="n"/>
      <c r="G8" s="6" t="inlineStr">
        <is>
          <t>Attendu</t>
        </is>
      </c>
      <c r="H8" s="6" t="inlineStr"/>
    </row>
    <row r="9">
      <c r="A9" s="6" t="inlineStr">
        <is>
          <t>01 Gros œuvre</t>
        </is>
      </c>
      <c r="B9" s="6" t="inlineStr"/>
      <c r="C9" s="6" t="inlineStr">
        <is>
          <t>Prescriptions de maintenance des équipements</t>
        </is>
      </c>
      <c r="D9" s="6" t="inlineStr">
        <is>
          <t>PDF</t>
        </is>
      </c>
      <c r="E9" s="7" t="n"/>
      <c r="F9" s="7" t="n"/>
      <c r="G9" s="6" t="inlineStr">
        <is>
          <t>Attendu</t>
        </is>
      </c>
      <c r="H9" s="6" t="inlineStr"/>
    </row>
    <row r="10">
      <c r="A10" s="6" t="inlineStr">
        <is>
          <t>01 Gros œuvre</t>
        </is>
      </c>
      <c r="B10" s="6" t="inlineStr"/>
      <c r="C10" s="6" t="inlineStr">
        <is>
          <t>Conditions de garantie des fabricants</t>
        </is>
      </c>
      <c r="D10" s="6" t="inlineStr">
        <is>
          <t>PDF</t>
        </is>
      </c>
      <c r="E10" s="7" t="n"/>
      <c r="F10" s="7" t="n"/>
      <c r="G10" s="6" t="inlineStr">
        <is>
          <t>Attendu</t>
        </is>
      </c>
      <c r="H10" s="6" t="inlineStr"/>
    </row>
    <row r="11">
      <c r="A11" s="6" t="inlineStr">
        <is>
          <t>01 Gros œuvre</t>
        </is>
      </c>
      <c r="B11" s="6" t="inlineStr"/>
      <c r="C11" s="6" t="inlineStr">
        <is>
          <t>PV d'essais et de mise en service</t>
        </is>
      </c>
      <c r="D11" s="6" t="inlineStr">
        <is>
          <t>PDF</t>
        </is>
      </c>
      <c r="E11" s="7" t="n"/>
      <c r="F11" s="7" t="n"/>
      <c r="G11" s="6" t="inlineStr">
        <is>
          <t>Attendu</t>
        </is>
      </c>
      <c r="H11" s="6" t="inlineStr"/>
    </row>
    <row r="12">
      <c r="A12" s="6" t="inlineStr">
        <is>
          <t>01 Gros œuvre</t>
        </is>
      </c>
      <c r="B12" s="6" t="inlineStr"/>
      <c r="C12" s="6" t="inlineStr">
        <is>
          <t>Constats d'évacuation des déchets</t>
        </is>
      </c>
      <c r="D12" s="6" t="inlineStr">
        <is>
          <t>PDF</t>
        </is>
      </c>
      <c r="E12" s="7" t="n"/>
      <c r="F12" s="7" t="n"/>
      <c r="G12" s="6" t="inlineStr">
        <is>
          <t>Attendu</t>
        </is>
      </c>
      <c r="H12" s="6" t="inlineStr"/>
    </row>
    <row r="13">
      <c r="A13" s="6" t="inlineStr">
        <is>
          <t>01 Gros œuvre</t>
        </is>
      </c>
      <c r="B13" s="6" t="inlineStr"/>
      <c r="C13" s="6" t="inlineStr">
        <is>
          <t>Éléments pour le DIUO (copie au coordonnateur SPS)</t>
        </is>
      </c>
      <c r="D13" s="6" t="inlineStr">
        <is>
          <t>PDF</t>
        </is>
      </c>
      <c r="E13" s="7" t="n"/>
      <c r="F13" s="7" t="n"/>
      <c r="G13" s="6" t="inlineStr">
        <is>
          <t>Attendu</t>
        </is>
      </c>
      <c r="H13" s="6" t="inlineStr"/>
    </row>
    <row r="14">
      <c r="A14" s="8" t="inlineStr">
        <is>
          <t>02 Charpente, couverture</t>
        </is>
      </c>
      <c r="B14" s="8" t="inlineStr"/>
      <c r="C14" s="8" t="inlineStr">
        <is>
          <t>Plans d'exécution conformes à la réalisation</t>
        </is>
      </c>
      <c r="D14" s="8" t="inlineStr">
        <is>
          <t>PDF + DWG (IFC si BIM)</t>
        </is>
      </c>
      <c r="E14" s="9" t="n"/>
      <c r="F14" s="9" t="n"/>
      <c r="G14" s="8" t="inlineStr">
        <is>
          <t>Attendu</t>
        </is>
      </c>
      <c r="H14" s="8" t="inlineStr"/>
    </row>
    <row r="15">
      <c r="A15" s="8" t="inlineStr">
        <is>
          <t>02 Charpente, couverture</t>
        </is>
      </c>
      <c r="B15" s="8" t="inlineStr"/>
      <c r="C15" s="8" t="inlineStr">
        <is>
          <t>Fiches techniques des matériaux et produits mis en œuvre</t>
        </is>
      </c>
      <c r="D15" s="8" t="inlineStr">
        <is>
          <t>PDF</t>
        </is>
      </c>
      <c r="E15" s="9" t="n"/>
      <c r="F15" s="9" t="n"/>
      <c r="G15" s="8" t="inlineStr">
        <is>
          <t>Attendu</t>
        </is>
      </c>
      <c r="H15" s="8" t="inlineStr"/>
    </row>
    <row r="16">
      <c r="A16" s="8" t="inlineStr">
        <is>
          <t>02 Charpente, couverture</t>
        </is>
      </c>
      <c r="B16" s="8" t="inlineStr"/>
      <c r="C16" s="8" t="inlineStr">
        <is>
          <t>Spécifications de pose</t>
        </is>
      </c>
      <c r="D16" s="8" t="inlineStr">
        <is>
          <t>PDF</t>
        </is>
      </c>
      <c r="E16" s="9" t="n"/>
      <c r="F16" s="9" t="n"/>
      <c r="G16" s="8" t="inlineStr">
        <is>
          <t>Attendu</t>
        </is>
      </c>
      <c r="H16" s="8" t="inlineStr"/>
    </row>
    <row r="17">
      <c r="A17" s="8" t="inlineStr">
        <is>
          <t>02 Charpente, couverture</t>
        </is>
      </c>
      <c r="B17" s="8" t="inlineStr"/>
      <c r="C17" s="8" t="inlineStr">
        <is>
          <t>Notices de fonctionnement</t>
        </is>
      </c>
      <c r="D17" s="8" t="inlineStr">
        <is>
          <t>PDF</t>
        </is>
      </c>
      <c r="E17" s="9" t="n"/>
      <c r="F17" s="9" t="n"/>
      <c r="G17" s="8" t="inlineStr">
        <is>
          <t>Attendu</t>
        </is>
      </c>
      <c r="H17" s="8" t="inlineStr"/>
    </row>
    <row r="18">
      <c r="A18" s="8" t="inlineStr">
        <is>
          <t>02 Charpente, couverture</t>
        </is>
      </c>
      <c r="B18" s="8" t="inlineStr"/>
      <c r="C18" s="8" t="inlineStr">
        <is>
          <t>Prescriptions de maintenance des équipements</t>
        </is>
      </c>
      <c r="D18" s="8" t="inlineStr">
        <is>
          <t>PDF</t>
        </is>
      </c>
      <c r="E18" s="9" t="n"/>
      <c r="F18" s="9" t="n"/>
      <c r="G18" s="8" t="inlineStr">
        <is>
          <t>Attendu</t>
        </is>
      </c>
      <c r="H18" s="8" t="inlineStr"/>
    </row>
    <row r="19">
      <c r="A19" s="8" t="inlineStr">
        <is>
          <t>02 Charpente, couverture</t>
        </is>
      </c>
      <c r="B19" s="8" t="inlineStr"/>
      <c r="C19" s="8" t="inlineStr">
        <is>
          <t>Conditions de garantie des fabricants</t>
        </is>
      </c>
      <c r="D19" s="8" t="inlineStr">
        <is>
          <t>PDF</t>
        </is>
      </c>
      <c r="E19" s="9" t="n"/>
      <c r="F19" s="9" t="n"/>
      <c r="G19" s="8" t="inlineStr">
        <is>
          <t>Attendu</t>
        </is>
      </c>
      <c r="H19" s="8" t="inlineStr"/>
    </row>
    <row r="20">
      <c r="A20" s="8" t="inlineStr">
        <is>
          <t>02 Charpente, couverture</t>
        </is>
      </c>
      <c r="B20" s="8" t="inlineStr"/>
      <c r="C20" s="8" t="inlineStr">
        <is>
          <t>PV d'essais et de mise en service</t>
        </is>
      </c>
      <c r="D20" s="8" t="inlineStr">
        <is>
          <t>PDF</t>
        </is>
      </c>
      <c r="E20" s="9" t="n"/>
      <c r="F20" s="9" t="n"/>
      <c r="G20" s="8" t="inlineStr">
        <is>
          <t>Attendu</t>
        </is>
      </c>
      <c r="H20" s="8" t="inlineStr"/>
    </row>
    <row r="21">
      <c r="A21" s="8" t="inlineStr">
        <is>
          <t>02 Charpente, couverture</t>
        </is>
      </c>
      <c r="B21" s="8" t="inlineStr"/>
      <c r="C21" s="8" t="inlineStr">
        <is>
          <t>Constats d'évacuation des déchets</t>
        </is>
      </c>
      <c r="D21" s="8" t="inlineStr">
        <is>
          <t>PDF</t>
        </is>
      </c>
      <c r="E21" s="9" t="n"/>
      <c r="F21" s="9" t="n"/>
      <c r="G21" s="8" t="inlineStr">
        <is>
          <t>Attendu</t>
        </is>
      </c>
      <c r="H21" s="8" t="inlineStr"/>
    </row>
    <row r="22">
      <c r="A22" s="8" t="inlineStr">
        <is>
          <t>02 Charpente, couverture</t>
        </is>
      </c>
      <c r="B22" s="8" t="inlineStr"/>
      <c r="C22" s="8" t="inlineStr">
        <is>
          <t>Éléments pour le DIUO (copie au coordonnateur SPS)</t>
        </is>
      </c>
      <c r="D22" s="8" t="inlineStr">
        <is>
          <t>PDF</t>
        </is>
      </c>
      <c r="E22" s="9" t="n"/>
      <c r="F22" s="9" t="n"/>
      <c r="G22" s="8" t="inlineStr">
        <is>
          <t>Attendu</t>
        </is>
      </c>
      <c r="H22" s="8" t="inlineStr"/>
    </row>
    <row r="23">
      <c r="A23" s="6" t="inlineStr">
        <is>
          <t>03 Étanchéité</t>
        </is>
      </c>
      <c r="B23" s="6" t="inlineStr"/>
      <c r="C23" s="6" t="inlineStr">
        <is>
          <t>Plans d'exécution conformes à la réalisation</t>
        </is>
      </c>
      <c r="D23" s="6" t="inlineStr">
        <is>
          <t>PDF + DWG (IFC si BIM)</t>
        </is>
      </c>
      <c r="E23" s="7" t="n"/>
      <c r="F23" s="7" t="n"/>
      <c r="G23" s="6" t="inlineStr">
        <is>
          <t>Attendu</t>
        </is>
      </c>
      <c r="H23" s="6" t="inlineStr"/>
    </row>
    <row r="24">
      <c r="A24" s="6" t="inlineStr">
        <is>
          <t>03 Étanchéité</t>
        </is>
      </c>
      <c r="B24" s="6" t="inlineStr"/>
      <c r="C24" s="6" t="inlineStr">
        <is>
          <t>Fiches techniques des matériaux et produits mis en œuvre</t>
        </is>
      </c>
      <c r="D24" s="6" t="inlineStr">
        <is>
          <t>PDF</t>
        </is>
      </c>
      <c r="E24" s="7" t="n"/>
      <c r="F24" s="7" t="n"/>
      <c r="G24" s="6" t="inlineStr">
        <is>
          <t>Attendu</t>
        </is>
      </c>
      <c r="H24" s="6" t="inlineStr"/>
    </row>
    <row r="25">
      <c r="A25" s="6" t="inlineStr">
        <is>
          <t>03 Étanchéité</t>
        </is>
      </c>
      <c r="B25" s="6" t="inlineStr"/>
      <c r="C25" s="6" t="inlineStr">
        <is>
          <t>Spécifications de pose</t>
        </is>
      </c>
      <c r="D25" s="6" t="inlineStr">
        <is>
          <t>PDF</t>
        </is>
      </c>
      <c r="E25" s="7" t="n"/>
      <c r="F25" s="7" t="n"/>
      <c r="G25" s="6" t="inlineStr">
        <is>
          <t>Attendu</t>
        </is>
      </c>
      <c r="H25" s="6" t="inlineStr"/>
    </row>
    <row r="26">
      <c r="A26" s="6" t="inlineStr">
        <is>
          <t>03 Étanchéité</t>
        </is>
      </c>
      <c r="B26" s="6" t="inlineStr"/>
      <c r="C26" s="6" t="inlineStr">
        <is>
          <t>Notices de fonctionnement</t>
        </is>
      </c>
      <c r="D26" s="6" t="inlineStr">
        <is>
          <t>PDF</t>
        </is>
      </c>
      <c r="E26" s="7" t="n"/>
      <c r="F26" s="7" t="n"/>
      <c r="G26" s="6" t="inlineStr">
        <is>
          <t>Attendu</t>
        </is>
      </c>
      <c r="H26" s="6" t="inlineStr"/>
    </row>
    <row r="27">
      <c r="A27" s="6" t="inlineStr">
        <is>
          <t>03 Étanchéité</t>
        </is>
      </c>
      <c r="B27" s="6" t="inlineStr"/>
      <c r="C27" s="6" t="inlineStr">
        <is>
          <t>Prescriptions de maintenance des équipements</t>
        </is>
      </c>
      <c r="D27" s="6" t="inlineStr">
        <is>
          <t>PDF</t>
        </is>
      </c>
      <c r="E27" s="7" t="n"/>
      <c r="F27" s="7" t="n"/>
      <c r="G27" s="6" t="inlineStr">
        <is>
          <t>Attendu</t>
        </is>
      </c>
      <c r="H27" s="6" t="inlineStr"/>
    </row>
    <row r="28">
      <c r="A28" s="6" t="inlineStr">
        <is>
          <t>03 Étanchéité</t>
        </is>
      </c>
      <c r="B28" s="6" t="inlineStr"/>
      <c r="C28" s="6" t="inlineStr">
        <is>
          <t>Conditions de garantie des fabricants</t>
        </is>
      </c>
      <c r="D28" s="6" t="inlineStr">
        <is>
          <t>PDF</t>
        </is>
      </c>
      <c r="E28" s="7" t="n"/>
      <c r="F28" s="7" t="n"/>
      <c r="G28" s="6" t="inlineStr">
        <is>
          <t>Attendu</t>
        </is>
      </c>
      <c r="H28" s="6" t="inlineStr"/>
    </row>
    <row r="29">
      <c r="A29" s="6" t="inlineStr">
        <is>
          <t>03 Étanchéité</t>
        </is>
      </c>
      <c r="B29" s="6" t="inlineStr"/>
      <c r="C29" s="6" t="inlineStr">
        <is>
          <t>PV d'essais et de mise en service</t>
        </is>
      </c>
      <c r="D29" s="6" t="inlineStr">
        <is>
          <t>PDF</t>
        </is>
      </c>
      <c r="E29" s="7" t="n"/>
      <c r="F29" s="7" t="n"/>
      <c r="G29" s="6" t="inlineStr">
        <is>
          <t>Attendu</t>
        </is>
      </c>
      <c r="H29" s="6" t="inlineStr"/>
    </row>
    <row r="30">
      <c r="A30" s="6" t="inlineStr">
        <is>
          <t>03 Étanchéité</t>
        </is>
      </c>
      <c r="B30" s="6" t="inlineStr"/>
      <c r="C30" s="6" t="inlineStr">
        <is>
          <t>Constats d'évacuation des déchets</t>
        </is>
      </c>
      <c r="D30" s="6" t="inlineStr">
        <is>
          <t>PDF</t>
        </is>
      </c>
      <c r="E30" s="7" t="n"/>
      <c r="F30" s="7" t="n"/>
      <c r="G30" s="6" t="inlineStr">
        <is>
          <t>Attendu</t>
        </is>
      </c>
      <c r="H30" s="6" t="inlineStr"/>
    </row>
    <row r="31">
      <c r="A31" s="6" t="inlineStr">
        <is>
          <t>03 Étanchéité</t>
        </is>
      </c>
      <c r="B31" s="6" t="inlineStr"/>
      <c r="C31" s="6" t="inlineStr">
        <is>
          <t>Éléments pour le DIUO (copie au coordonnateur SPS)</t>
        </is>
      </c>
      <c r="D31" s="6" t="inlineStr">
        <is>
          <t>PDF</t>
        </is>
      </c>
      <c r="E31" s="7" t="n"/>
      <c r="F31" s="7" t="n"/>
      <c r="G31" s="6" t="inlineStr">
        <is>
          <t>Attendu</t>
        </is>
      </c>
      <c r="H31" s="6" t="inlineStr"/>
    </row>
    <row r="32">
      <c r="A32" s="8" t="inlineStr">
        <is>
          <t>04 Menuiseries extérieures</t>
        </is>
      </c>
      <c r="B32" s="8" t="inlineStr"/>
      <c r="C32" s="8" t="inlineStr">
        <is>
          <t>Plans d'exécution conformes à la réalisation</t>
        </is>
      </c>
      <c r="D32" s="8" t="inlineStr">
        <is>
          <t>PDF + DWG (IFC si BIM)</t>
        </is>
      </c>
      <c r="E32" s="9" t="n"/>
      <c r="F32" s="9" t="n"/>
      <c r="G32" s="8" t="inlineStr">
        <is>
          <t>Attendu</t>
        </is>
      </c>
      <c r="H32" s="8" t="inlineStr"/>
    </row>
    <row r="33">
      <c r="A33" s="8" t="inlineStr">
        <is>
          <t>04 Menuiseries extérieures</t>
        </is>
      </c>
      <c r="B33" s="8" t="inlineStr"/>
      <c r="C33" s="8" t="inlineStr">
        <is>
          <t>Fiches techniques des matériaux et produits mis en œuvre</t>
        </is>
      </c>
      <c r="D33" s="8" t="inlineStr">
        <is>
          <t>PDF</t>
        </is>
      </c>
      <c r="E33" s="9" t="n"/>
      <c r="F33" s="9" t="n"/>
      <c r="G33" s="8" t="inlineStr">
        <is>
          <t>Attendu</t>
        </is>
      </c>
      <c r="H33" s="8" t="inlineStr"/>
    </row>
    <row r="34">
      <c r="A34" s="8" t="inlineStr">
        <is>
          <t>04 Menuiseries extérieures</t>
        </is>
      </c>
      <c r="B34" s="8" t="inlineStr"/>
      <c r="C34" s="8" t="inlineStr">
        <is>
          <t>Spécifications de pose</t>
        </is>
      </c>
      <c r="D34" s="8" t="inlineStr">
        <is>
          <t>PDF</t>
        </is>
      </c>
      <c r="E34" s="9" t="n"/>
      <c r="F34" s="9" t="n"/>
      <c r="G34" s="8" t="inlineStr">
        <is>
          <t>Attendu</t>
        </is>
      </c>
      <c r="H34" s="8" t="inlineStr"/>
    </row>
    <row r="35">
      <c r="A35" s="8" t="inlineStr">
        <is>
          <t>04 Menuiseries extérieures</t>
        </is>
      </c>
      <c r="B35" s="8" t="inlineStr"/>
      <c r="C35" s="8" t="inlineStr">
        <is>
          <t>Notices de fonctionnement</t>
        </is>
      </c>
      <c r="D35" s="8" t="inlineStr">
        <is>
          <t>PDF</t>
        </is>
      </c>
      <c r="E35" s="9" t="n"/>
      <c r="F35" s="9" t="n"/>
      <c r="G35" s="8" t="inlineStr">
        <is>
          <t>Attendu</t>
        </is>
      </c>
      <c r="H35" s="8" t="inlineStr"/>
    </row>
    <row r="36">
      <c r="A36" s="8" t="inlineStr">
        <is>
          <t>04 Menuiseries extérieures</t>
        </is>
      </c>
      <c r="B36" s="8" t="inlineStr"/>
      <c r="C36" s="8" t="inlineStr">
        <is>
          <t>Prescriptions de maintenance des équipements</t>
        </is>
      </c>
      <c r="D36" s="8" t="inlineStr">
        <is>
          <t>PDF</t>
        </is>
      </c>
      <c r="E36" s="9" t="n"/>
      <c r="F36" s="9" t="n"/>
      <c r="G36" s="8" t="inlineStr">
        <is>
          <t>Attendu</t>
        </is>
      </c>
      <c r="H36" s="8" t="inlineStr"/>
    </row>
    <row r="37">
      <c r="A37" s="8" t="inlineStr">
        <is>
          <t>04 Menuiseries extérieures</t>
        </is>
      </c>
      <c r="B37" s="8" t="inlineStr"/>
      <c r="C37" s="8" t="inlineStr">
        <is>
          <t>Conditions de garantie des fabricants</t>
        </is>
      </c>
      <c r="D37" s="8" t="inlineStr">
        <is>
          <t>PDF</t>
        </is>
      </c>
      <c r="E37" s="9" t="n"/>
      <c r="F37" s="9" t="n"/>
      <c r="G37" s="8" t="inlineStr">
        <is>
          <t>Attendu</t>
        </is>
      </c>
      <c r="H37" s="8" t="inlineStr"/>
    </row>
    <row r="38">
      <c r="A38" s="8" t="inlineStr">
        <is>
          <t>04 Menuiseries extérieures</t>
        </is>
      </c>
      <c r="B38" s="8" t="inlineStr"/>
      <c r="C38" s="8" t="inlineStr">
        <is>
          <t>PV d'essais et de mise en service</t>
        </is>
      </c>
      <c r="D38" s="8" t="inlineStr">
        <is>
          <t>PDF</t>
        </is>
      </c>
      <c r="E38" s="9" t="n"/>
      <c r="F38" s="9" t="n"/>
      <c r="G38" s="8" t="inlineStr">
        <is>
          <t>Attendu</t>
        </is>
      </c>
      <c r="H38" s="8" t="inlineStr"/>
    </row>
    <row r="39">
      <c r="A39" s="8" t="inlineStr">
        <is>
          <t>04 Menuiseries extérieures</t>
        </is>
      </c>
      <c r="B39" s="8" t="inlineStr"/>
      <c r="C39" s="8" t="inlineStr">
        <is>
          <t>Constats d'évacuation des déchets</t>
        </is>
      </c>
      <c r="D39" s="8" t="inlineStr">
        <is>
          <t>PDF</t>
        </is>
      </c>
      <c r="E39" s="9" t="n"/>
      <c r="F39" s="9" t="n"/>
      <c r="G39" s="8" t="inlineStr">
        <is>
          <t>Attendu</t>
        </is>
      </c>
      <c r="H39" s="8" t="inlineStr"/>
    </row>
    <row r="40">
      <c r="A40" s="8" t="inlineStr">
        <is>
          <t>04 Menuiseries extérieures</t>
        </is>
      </c>
      <c r="B40" s="8" t="inlineStr"/>
      <c r="C40" s="8" t="inlineStr">
        <is>
          <t>Éléments pour le DIUO (copie au coordonnateur SPS)</t>
        </is>
      </c>
      <c r="D40" s="8" t="inlineStr">
        <is>
          <t>PDF</t>
        </is>
      </c>
      <c r="E40" s="9" t="n"/>
      <c r="F40" s="9" t="n"/>
      <c r="G40" s="8" t="inlineStr">
        <is>
          <t>Attendu</t>
        </is>
      </c>
      <c r="H40" s="8" t="inlineStr"/>
    </row>
    <row r="41">
      <c r="A41" s="6" t="inlineStr">
        <is>
          <t>05 Plâtrerie, cloisons</t>
        </is>
      </c>
      <c r="B41" s="6" t="inlineStr"/>
      <c r="C41" s="6" t="inlineStr">
        <is>
          <t>Plans d'exécution conformes à la réalisation</t>
        </is>
      </c>
      <c r="D41" s="6" t="inlineStr">
        <is>
          <t>PDF + DWG (IFC si BIM)</t>
        </is>
      </c>
      <c r="E41" s="7" t="n"/>
      <c r="F41" s="7" t="n"/>
      <c r="G41" s="6" t="inlineStr">
        <is>
          <t>Attendu</t>
        </is>
      </c>
      <c r="H41" s="6" t="inlineStr"/>
    </row>
    <row r="42">
      <c r="A42" s="6" t="inlineStr">
        <is>
          <t>05 Plâtrerie, cloisons</t>
        </is>
      </c>
      <c r="B42" s="6" t="inlineStr"/>
      <c r="C42" s="6" t="inlineStr">
        <is>
          <t>Fiches techniques des matériaux et produits mis en œuvre</t>
        </is>
      </c>
      <c r="D42" s="6" t="inlineStr">
        <is>
          <t>PDF</t>
        </is>
      </c>
      <c r="E42" s="7" t="n"/>
      <c r="F42" s="7" t="n"/>
      <c r="G42" s="6" t="inlineStr">
        <is>
          <t>Attendu</t>
        </is>
      </c>
      <c r="H42" s="6" t="inlineStr"/>
    </row>
    <row r="43">
      <c r="A43" s="6" t="inlineStr">
        <is>
          <t>05 Plâtrerie, cloisons</t>
        </is>
      </c>
      <c r="B43" s="6" t="inlineStr"/>
      <c r="C43" s="6" t="inlineStr">
        <is>
          <t>Spécifications de pose</t>
        </is>
      </c>
      <c r="D43" s="6" t="inlineStr">
        <is>
          <t>PDF</t>
        </is>
      </c>
      <c r="E43" s="7" t="n"/>
      <c r="F43" s="7" t="n"/>
      <c r="G43" s="6" t="inlineStr">
        <is>
          <t>Attendu</t>
        </is>
      </c>
      <c r="H43" s="6" t="inlineStr"/>
    </row>
    <row r="44">
      <c r="A44" s="6" t="inlineStr">
        <is>
          <t>05 Plâtrerie, cloisons</t>
        </is>
      </c>
      <c r="B44" s="6" t="inlineStr"/>
      <c r="C44" s="6" t="inlineStr">
        <is>
          <t>Notices de fonctionnement</t>
        </is>
      </c>
      <c r="D44" s="6" t="inlineStr">
        <is>
          <t>PDF</t>
        </is>
      </c>
      <c r="E44" s="7" t="n"/>
      <c r="F44" s="7" t="n"/>
      <c r="G44" s="6" t="inlineStr">
        <is>
          <t>Attendu</t>
        </is>
      </c>
      <c r="H44" s="6" t="inlineStr"/>
    </row>
    <row r="45">
      <c r="A45" s="6" t="inlineStr">
        <is>
          <t>05 Plâtrerie, cloisons</t>
        </is>
      </c>
      <c r="B45" s="6" t="inlineStr"/>
      <c r="C45" s="6" t="inlineStr">
        <is>
          <t>Prescriptions de maintenance des équipements</t>
        </is>
      </c>
      <c r="D45" s="6" t="inlineStr">
        <is>
          <t>PDF</t>
        </is>
      </c>
      <c r="E45" s="7" t="n"/>
      <c r="F45" s="7" t="n"/>
      <c r="G45" s="6" t="inlineStr">
        <is>
          <t>Attendu</t>
        </is>
      </c>
      <c r="H45" s="6" t="inlineStr"/>
    </row>
    <row r="46">
      <c r="A46" s="6" t="inlineStr">
        <is>
          <t>05 Plâtrerie, cloisons</t>
        </is>
      </c>
      <c r="B46" s="6" t="inlineStr"/>
      <c r="C46" s="6" t="inlineStr">
        <is>
          <t>Conditions de garantie des fabricants</t>
        </is>
      </c>
      <c r="D46" s="6" t="inlineStr">
        <is>
          <t>PDF</t>
        </is>
      </c>
      <c r="E46" s="7" t="n"/>
      <c r="F46" s="7" t="n"/>
      <c r="G46" s="6" t="inlineStr">
        <is>
          <t>Attendu</t>
        </is>
      </c>
      <c r="H46" s="6" t="inlineStr"/>
    </row>
    <row r="47">
      <c r="A47" s="6" t="inlineStr">
        <is>
          <t>05 Plâtrerie, cloisons</t>
        </is>
      </c>
      <c r="B47" s="6" t="inlineStr"/>
      <c r="C47" s="6" t="inlineStr">
        <is>
          <t>PV d'essais et de mise en service</t>
        </is>
      </c>
      <c r="D47" s="6" t="inlineStr">
        <is>
          <t>PDF</t>
        </is>
      </c>
      <c r="E47" s="7" t="n"/>
      <c r="F47" s="7" t="n"/>
      <c r="G47" s="6" t="inlineStr">
        <is>
          <t>Attendu</t>
        </is>
      </c>
      <c r="H47" s="6" t="inlineStr"/>
    </row>
    <row r="48">
      <c r="A48" s="6" t="inlineStr">
        <is>
          <t>05 Plâtrerie, cloisons</t>
        </is>
      </c>
      <c r="B48" s="6" t="inlineStr"/>
      <c r="C48" s="6" t="inlineStr">
        <is>
          <t>Constats d'évacuation des déchets</t>
        </is>
      </c>
      <c r="D48" s="6" t="inlineStr">
        <is>
          <t>PDF</t>
        </is>
      </c>
      <c r="E48" s="7" t="n"/>
      <c r="F48" s="7" t="n"/>
      <c r="G48" s="6" t="inlineStr">
        <is>
          <t>Attendu</t>
        </is>
      </c>
      <c r="H48" s="6" t="inlineStr"/>
    </row>
    <row r="49">
      <c r="A49" s="6" t="inlineStr">
        <is>
          <t>05 Plâtrerie, cloisons</t>
        </is>
      </c>
      <c r="B49" s="6" t="inlineStr"/>
      <c r="C49" s="6" t="inlineStr">
        <is>
          <t>Éléments pour le DIUO (copie au coordonnateur SPS)</t>
        </is>
      </c>
      <c r="D49" s="6" t="inlineStr">
        <is>
          <t>PDF</t>
        </is>
      </c>
      <c r="E49" s="7" t="n"/>
      <c r="F49" s="7" t="n"/>
      <c r="G49" s="6" t="inlineStr">
        <is>
          <t>Attendu</t>
        </is>
      </c>
      <c r="H49" s="6" t="inlineStr"/>
    </row>
    <row r="50">
      <c r="A50" s="8" t="inlineStr">
        <is>
          <t>06 Menuiseries intérieures</t>
        </is>
      </c>
      <c r="B50" s="8" t="inlineStr"/>
      <c r="C50" s="8" t="inlineStr">
        <is>
          <t>Plans d'exécution conformes à la réalisation</t>
        </is>
      </c>
      <c r="D50" s="8" t="inlineStr">
        <is>
          <t>PDF + DWG (IFC si BIM)</t>
        </is>
      </c>
      <c r="E50" s="9" t="n"/>
      <c r="F50" s="9" t="n"/>
      <c r="G50" s="8" t="inlineStr">
        <is>
          <t>Attendu</t>
        </is>
      </c>
      <c r="H50" s="8" t="inlineStr"/>
    </row>
    <row r="51">
      <c r="A51" s="8" t="inlineStr">
        <is>
          <t>06 Menuiseries intérieures</t>
        </is>
      </c>
      <c r="B51" s="8" t="inlineStr"/>
      <c r="C51" s="8" t="inlineStr">
        <is>
          <t>Fiches techniques des matériaux et produits mis en œuvre</t>
        </is>
      </c>
      <c r="D51" s="8" t="inlineStr">
        <is>
          <t>PDF</t>
        </is>
      </c>
      <c r="E51" s="9" t="n"/>
      <c r="F51" s="9" t="n"/>
      <c r="G51" s="8" t="inlineStr">
        <is>
          <t>Attendu</t>
        </is>
      </c>
      <c r="H51" s="8" t="inlineStr"/>
    </row>
    <row r="52">
      <c r="A52" s="8" t="inlineStr">
        <is>
          <t>06 Menuiseries intérieures</t>
        </is>
      </c>
      <c r="B52" s="8" t="inlineStr"/>
      <c r="C52" s="8" t="inlineStr">
        <is>
          <t>Spécifications de pose</t>
        </is>
      </c>
      <c r="D52" s="8" t="inlineStr">
        <is>
          <t>PDF</t>
        </is>
      </c>
      <c r="E52" s="9" t="n"/>
      <c r="F52" s="9" t="n"/>
      <c r="G52" s="8" t="inlineStr">
        <is>
          <t>Attendu</t>
        </is>
      </c>
      <c r="H52" s="8" t="inlineStr"/>
    </row>
    <row r="53">
      <c r="A53" s="8" t="inlineStr">
        <is>
          <t>06 Menuiseries intérieures</t>
        </is>
      </c>
      <c r="B53" s="8" t="inlineStr"/>
      <c r="C53" s="8" t="inlineStr">
        <is>
          <t>Notices de fonctionnement</t>
        </is>
      </c>
      <c r="D53" s="8" t="inlineStr">
        <is>
          <t>PDF</t>
        </is>
      </c>
      <c r="E53" s="9" t="n"/>
      <c r="F53" s="9" t="n"/>
      <c r="G53" s="8" t="inlineStr">
        <is>
          <t>Attendu</t>
        </is>
      </c>
      <c r="H53" s="8" t="inlineStr"/>
    </row>
    <row r="54">
      <c r="A54" s="8" t="inlineStr">
        <is>
          <t>06 Menuiseries intérieures</t>
        </is>
      </c>
      <c r="B54" s="8" t="inlineStr"/>
      <c r="C54" s="8" t="inlineStr">
        <is>
          <t>Prescriptions de maintenance des équipements</t>
        </is>
      </c>
      <c r="D54" s="8" t="inlineStr">
        <is>
          <t>PDF</t>
        </is>
      </c>
      <c r="E54" s="9" t="n"/>
      <c r="F54" s="9" t="n"/>
      <c r="G54" s="8" t="inlineStr">
        <is>
          <t>Attendu</t>
        </is>
      </c>
      <c r="H54" s="8" t="inlineStr"/>
    </row>
    <row r="55">
      <c r="A55" s="8" t="inlineStr">
        <is>
          <t>06 Menuiseries intérieures</t>
        </is>
      </c>
      <c r="B55" s="8" t="inlineStr"/>
      <c r="C55" s="8" t="inlineStr">
        <is>
          <t>Conditions de garantie des fabricants</t>
        </is>
      </c>
      <c r="D55" s="8" t="inlineStr">
        <is>
          <t>PDF</t>
        </is>
      </c>
      <c r="E55" s="9" t="n"/>
      <c r="F55" s="9" t="n"/>
      <c r="G55" s="8" t="inlineStr">
        <is>
          <t>Attendu</t>
        </is>
      </c>
      <c r="H55" s="8" t="inlineStr"/>
    </row>
    <row r="56">
      <c r="A56" s="8" t="inlineStr">
        <is>
          <t>06 Menuiseries intérieures</t>
        </is>
      </c>
      <c r="B56" s="8" t="inlineStr"/>
      <c r="C56" s="8" t="inlineStr">
        <is>
          <t>PV d'essais et de mise en service</t>
        </is>
      </c>
      <c r="D56" s="8" t="inlineStr">
        <is>
          <t>PDF</t>
        </is>
      </c>
      <c r="E56" s="9" t="n"/>
      <c r="F56" s="9" t="n"/>
      <c r="G56" s="8" t="inlineStr">
        <is>
          <t>Attendu</t>
        </is>
      </c>
      <c r="H56" s="8" t="inlineStr"/>
    </row>
    <row r="57">
      <c r="A57" s="8" t="inlineStr">
        <is>
          <t>06 Menuiseries intérieures</t>
        </is>
      </c>
      <c r="B57" s="8" t="inlineStr"/>
      <c r="C57" s="8" t="inlineStr">
        <is>
          <t>Constats d'évacuation des déchets</t>
        </is>
      </c>
      <c r="D57" s="8" t="inlineStr">
        <is>
          <t>PDF</t>
        </is>
      </c>
      <c r="E57" s="9" t="n"/>
      <c r="F57" s="9" t="n"/>
      <c r="G57" s="8" t="inlineStr">
        <is>
          <t>Attendu</t>
        </is>
      </c>
      <c r="H57" s="8" t="inlineStr"/>
    </row>
    <row r="58">
      <c r="A58" s="8" t="inlineStr">
        <is>
          <t>06 Menuiseries intérieures</t>
        </is>
      </c>
      <c r="B58" s="8" t="inlineStr"/>
      <c r="C58" s="8" t="inlineStr">
        <is>
          <t>Éléments pour le DIUO (copie au coordonnateur SPS)</t>
        </is>
      </c>
      <c r="D58" s="8" t="inlineStr">
        <is>
          <t>PDF</t>
        </is>
      </c>
      <c r="E58" s="9" t="n"/>
      <c r="F58" s="9" t="n"/>
      <c r="G58" s="8" t="inlineStr">
        <is>
          <t>Attendu</t>
        </is>
      </c>
      <c r="H58" s="8" t="inlineStr"/>
    </row>
    <row r="59">
      <c r="A59" s="6" t="inlineStr">
        <is>
          <t>07 Plomberie, sanitaires</t>
        </is>
      </c>
      <c r="B59" s="6" t="inlineStr"/>
      <c r="C59" s="6" t="inlineStr">
        <is>
          <t>Plans d'exécution conformes à la réalisation</t>
        </is>
      </c>
      <c r="D59" s="6" t="inlineStr">
        <is>
          <t>PDF + DWG (IFC si BIM)</t>
        </is>
      </c>
      <c r="E59" s="7" t="n"/>
      <c r="F59" s="7" t="n"/>
      <c r="G59" s="6" t="inlineStr">
        <is>
          <t>Attendu</t>
        </is>
      </c>
      <c r="H59" s="6" t="inlineStr"/>
    </row>
    <row r="60">
      <c r="A60" s="6" t="inlineStr">
        <is>
          <t>07 Plomberie, sanitaires</t>
        </is>
      </c>
      <c r="B60" s="6" t="inlineStr"/>
      <c r="C60" s="6" t="inlineStr">
        <is>
          <t>Fiches techniques des matériaux et produits mis en œuvre</t>
        </is>
      </c>
      <c r="D60" s="6" t="inlineStr">
        <is>
          <t>PDF</t>
        </is>
      </c>
      <c r="E60" s="7" t="n"/>
      <c r="F60" s="7" t="n"/>
      <c r="G60" s="6" t="inlineStr">
        <is>
          <t>Attendu</t>
        </is>
      </c>
      <c r="H60" s="6" t="inlineStr"/>
    </row>
    <row r="61">
      <c r="A61" s="6" t="inlineStr">
        <is>
          <t>07 Plomberie, sanitaires</t>
        </is>
      </c>
      <c r="B61" s="6" t="inlineStr"/>
      <c r="C61" s="6" t="inlineStr">
        <is>
          <t>Spécifications de pose</t>
        </is>
      </c>
      <c r="D61" s="6" t="inlineStr">
        <is>
          <t>PDF</t>
        </is>
      </c>
      <c r="E61" s="7" t="n"/>
      <c r="F61" s="7" t="n"/>
      <c r="G61" s="6" t="inlineStr">
        <is>
          <t>Attendu</t>
        </is>
      </c>
      <c r="H61" s="6" t="inlineStr"/>
    </row>
    <row r="62">
      <c r="A62" s="6" t="inlineStr">
        <is>
          <t>07 Plomberie, sanitaires</t>
        </is>
      </c>
      <c r="B62" s="6" t="inlineStr"/>
      <c r="C62" s="6" t="inlineStr">
        <is>
          <t>Notices de fonctionnement</t>
        </is>
      </c>
      <c r="D62" s="6" t="inlineStr">
        <is>
          <t>PDF</t>
        </is>
      </c>
      <c r="E62" s="7" t="n"/>
      <c r="F62" s="7" t="n"/>
      <c r="G62" s="6" t="inlineStr">
        <is>
          <t>Attendu</t>
        </is>
      </c>
      <c r="H62" s="6" t="inlineStr"/>
    </row>
    <row r="63">
      <c r="A63" s="6" t="inlineStr">
        <is>
          <t>07 Plomberie, sanitaires</t>
        </is>
      </c>
      <c r="B63" s="6" t="inlineStr"/>
      <c r="C63" s="6" t="inlineStr">
        <is>
          <t>Prescriptions de maintenance des équipements</t>
        </is>
      </c>
      <c r="D63" s="6" t="inlineStr">
        <is>
          <t>PDF</t>
        </is>
      </c>
      <c r="E63" s="7" t="n"/>
      <c r="F63" s="7" t="n"/>
      <c r="G63" s="6" t="inlineStr">
        <is>
          <t>Attendu</t>
        </is>
      </c>
      <c r="H63" s="6" t="inlineStr"/>
    </row>
    <row r="64">
      <c r="A64" s="6" t="inlineStr">
        <is>
          <t>07 Plomberie, sanitaires</t>
        </is>
      </c>
      <c r="B64" s="6" t="inlineStr"/>
      <c r="C64" s="6" t="inlineStr">
        <is>
          <t>Conditions de garantie des fabricants</t>
        </is>
      </c>
      <c r="D64" s="6" t="inlineStr">
        <is>
          <t>PDF</t>
        </is>
      </c>
      <c r="E64" s="7" t="n"/>
      <c r="F64" s="7" t="n"/>
      <c r="G64" s="6" t="inlineStr">
        <is>
          <t>Attendu</t>
        </is>
      </c>
      <c r="H64" s="6" t="inlineStr"/>
    </row>
    <row r="65">
      <c r="A65" s="6" t="inlineStr">
        <is>
          <t>07 Plomberie, sanitaires</t>
        </is>
      </c>
      <c r="B65" s="6" t="inlineStr"/>
      <c r="C65" s="6" t="inlineStr">
        <is>
          <t>PV d'essais et de mise en service</t>
        </is>
      </c>
      <c r="D65" s="6" t="inlineStr">
        <is>
          <t>PDF</t>
        </is>
      </c>
      <c r="E65" s="7" t="n"/>
      <c r="F65" s="7" t="n"/>
      <c r="G65" s="6" t="inlineStr">
        <is>
          <t>Attendu</t>
        </is>
      </c>
      <c r="H65" s="6" t="inlineStr"/>
    </row>
    <row r="66">
      <c r="A66" s="6" t="inlineStr">
        <is>
          <t>07 Plomberie, sanitaires</t>
        </is>
      </c>
      <c r="B66" s="6" t="inlineStr"/>
      <c r="C66" s="6" t="inlineStr">
        <is>
          <t>Constats d'évacuation des déchets</t>
        </is>
      </c>
      <c r="D66" s="6" t="inlineStr">
        <is>
          <t>PDF</t>
        </is>
      </c>
      <c r="E66" s="7" t="n"/>
      <c r="F66" s="7" t="n"/>
      <c r="G66" s="6" t="inlineStr">
        <is>
          <t>Attendu</t>
        </is>
      </c>
      <c r="H66" s="6" t="inlineStr"/>
    </row>
    <row r="67">
      <c r="A67" s="6" t="inlineStr">
        <is>
          <t>07 Plomberie, sanitaires</t>
        </is>
      </c>
      <c r="B67" s="6" t="inlineStr"/>
      <c r="C67" s="6" t="inlineStr">
        <is>
          <t>Éléments pour le DIUO (copie au coordonnateur SPS)</t>
        </is>
      </c>
      <c r="D67" s="6" t="inlineStr">
        <is>
          <t>PDF</t>
        </is>
      </c>
      <c r="E67" s="7" t="n"/>
      <c r="F67" s="7" t="n"/>
      <c r="G67" s="6" t="inlineStr">
        <is>
          <t>Attendu</t>
        </is>
      </c>
      <c r="H67" s="6" t="inlineStr"/>
    </row>
    <row r="68">
      <c r="A68" s="8" t="inlineStr">
        <is>
          <t>08 Chauffage, ventilation</t>
        </is>
      </c>
      <c r="B68" s="8" t="inlineStr"/>
      <c r="C68" s="8" t="inlineStr">
        <is>
          <t>Plans d'exécution conformes à la réalisation</t>
        </is>
      </c>
      <c r="D68" s="8" t="inlineStr">
        <is>
          <t>PDF + DWG (IFC si BIM)</t>
        </is>
      </c>
      <c r="E68" s="9" t="n"/>
      <c r="F68" s="9" t="n"/>
      <c r="G68" s="8" t="inlineStr">
        <is>
          <t>Attendu</t>
        </is>
      </c>
      <c r="H68" s="8" t="inlineStr"/>
    </row>
    <row r="69">
      <c r="A69" s="8" t="inlineStr">
        <is>
          <t>08 Chauffage, ventilation</t>
        </is>
      </c>
      <c r="B69" s="8" t="inlineStr"/>
      <c r="C69" s="8" t="inlineStr">
        <is>
          <t>Fiches techniques des matériaux et produits mis en œuvre</t>
        </is>
      </c>
      <c r="D69" s="8" t="inlineStr">
        <is>
          <t>PDF</t>
        </is>
      </c>
      <c r="E69" s="9" t="n"/>
      <c r="F69" s="9" t="n"/>
      <c r="G69" s="8" t="inlineStr">
        <is>
          <t>Attendu</t>
        </is>
      </c>
      <c r="H69" s="8" t="inlineStr"/>
    </row>
    <row r="70">
      <c r="A70" s="8" t="inlineStr">
        <is>
          <t>08 Chauffage, ventilation</t>
        </is>
      </c>
      <c r="B70" s="8" t="inlineStr"/>
      <c r="C70" s="8" t="inlineStr">
        <is>
          <t>Spécifications de pose</t>
        </is>
      </c>
      <c r="D70" s="8" t="inlineStr">
        <is>
          <t>PDF</t>
        </is>
      </c>
      <c r="E70" s="9" t="n"/>
      <c r="F70" s="9" t="n"/>
      <c r="G70" s="8" t="inlineStr">
        <is>
          <t>Attendu</t>
        </is>
      </c>
      <c r="H70" s="8" t="inlineStr"/>
    </row>
    <row r="71">
      <c r="A71" s="8" t="inlineStr">
        <is>
          <t>08 Chauffage, ventilation</t>
        </is>
      </c>
      <c r="B71" s="8" t="inlineStr"/>
      <c r="C71" s="8" t="inlineStr">
        <is>
          <t>Notices de fonctionnement</t>
        </is>
      </c>
      <c r="D71" s="8" t="inlineStr">
        <is>
          <t>PDF</t>
        </is>
      </c>
      <c r="E71" s="9" t="n"/>
      <c r="F71" s="9" t="n"/>
      <c r="G71" s="8" t="inlineStr">
        <is>
          <t>Attendu</t>
        </is>
      </c>
      <c r="H71" s="8" t="inlineStr"/>
    </row>
    <row r="72">
      <c r="A72" s="8" t="inlineStr">
        <is>
          <t>08 Chauffage, ventilation</t>
        </is>
      </c>
      <c r="B72" s="8" t="inlineStr"/>
      <c r="C72" s="8" t="inlineStr">
        <is>
          <t>Prescriptions de maintenance des équipements</t>
        </is>
      </c>
      <c r="D72" s="8" t="inlineStr">
        <is>
          <t>PDF</t>
        </is>
      </c>
      <c r="E72" s="9" t="n"/>
      <c r="F72" s="9" t="n"/>
      <c r="G72" s="8" t="inlineStr">
        <is>
          <t>Attendu</t>
        </is>
      </c>
      <c r="H72" s="8" t="inlineStr"/>
    </row>
    <row r="73">
      <c r="A73" s="8" t="inlineStr">
        <is>
          <t>08 Chauffage, ventilation</t>
        </is>
      </c>
      <c r="B73" s="8" t="inlineStr"/>
      <c r="C73" s="8" t="inlineStr">
        <is>
          <t>Conditions de garantie des fabricants</t>
        </is>
      </c>
      <c r="D73" s="8" t="inlineStr">
        <is>
          <t>PDF</t>
        </is>
      </c>
      <c r="E73" s="9" t="n"/>
      <c r="F73" s="9" t="n"/>
      <c r="G73" s="8" t="inlineStr">
        <is>
          <t>Attendu</t>
        </is>
      </c>
      <c r="H73" s="8" t="inlineStr"/>
    </row>
    <row r="74">
      <c r="A74" s="8" t="inlineStr">
        <is>
          <t>08 Chauffage, ventilation</t>
        </is>
      </c>
      <c r="B74" s="8" t="inlineStr"/>
      <c r="C74" s="8" t="inlineStr">
        <is>
          <t>PV d'essais et de mise en service</t>
        </is>
      </c>
      <c r="D74" s="8" t="inlineStr">
        <is>
          <t>PDF</t>
        </is>
      </c>
      <c r="E74" s="9" t="n"/>
      <c r="F74" s="9" t="n"/>
      <c r="G74" s="8" t="inlineStr">
        <is>
          <t>Attendu</t>
        </is>
      </c>
      <c r="H74" s="8" t="inlineStr"/>
    </row>
    <row r="75">
      <c r="A75" s="8" t="inlineStr">
        <is>
          <t>08 Chauffage, ventilation</t>
        </is>
      </c>
      <c r="B75" s="8" t="inlineStr"/>
      <c r="C75" s="8" t="inlineStr">
        <is>
          <t>Constats d'évacuation des déchets</t>
        </is>
      </c>
      <c r="D75" s="8" t="inlineStr">
        <is>
          <t>PDF</t>
        </is>
      </c>
      <c r="E75" s="9" t="n"/>
      <c r="F75" s="9" t="n"/>
      <c r="G75" s="8" t="inlineStr">
        <is>
          <t>Attendu</t>
        </is>
      </c>
      <c r="H75" s="8" t="inlineStr"/>
    </row>
    <row r="76">
      <c r="A76" s="8" t="inlineStr">
        <is>
          <t>08 Chauffage, ventilation</t>
        </is>
      </c>
      <c r="B76" s="8" t="inlineStr"/>
      <c r="C76" s="8" t="inlineStr">
        <is>
          <t>Éléments pour le DIUO (copie au coordonnateur SPS)</t>
        </is>
      </c>
      <c r="D76" s="8" t="inlineStr">
        <is>
          <t>PDF</t>
        </is>
      </c>
      <c r="E76" s="9" t="n"/>
      <c r="F76" s="9" t="n"/>
      <c r="G76" s="8" t="inlineStr">
        <is>
          <t>Attendu</t>
        </is>
      </c>
      <c r="H76" s="8" t="inlineStr"/>
    </row>
    <row r="77">
      <c r="A77" s="6" t="inlineStr">
        <is>
          <t>09 Électricité</t>
        </is>
      </c>
      <c r="B77" s="6" t="inlineStr"/>
      <c r="C77" s="6" t="inlineStr">
        <is>
          <t>Plans d'exécution conformes à la réalisation</t>
        </is>
      </c>
      <c r="D77" s="6" t="inlineStr">
        <is>
          <t>PDF + DWG (IFC si BIM)</t>
        </is>
      </c>
      <c r="E77" s="7" t="n"/>
      <c r="F77" s="7" t="n"/>
      <c r="G77" s="6" t="inlineStr">
        <is>
          <t>Attendu</t>
        </is>
      </c>
      <c r="H77" s="6" t="inlineStr"/>
    </row>
    <row r="78">
      <c r="A78" s="6" t="inlineStr">
        <is>
          <t>09 Électricité</t>
        </is>
      </c>
      <c r="B78" s="6" t="inlineStr"/>
      <c r="C78" s="6" t="inlineStr">
        <is>
          <t>Fiches techniques des matériaux et produits mis en œuvre</t>
        </is>
      </c>
      <c r="D78" s="6" t="inlineStr">
        <is>
          <t>PDF</t>
        </is>
      </c>
      <c r="E78" s="7" t="n"/>
      <c r="F78" s="7" t="n"/>
      <c r="G78" s="6" t="inlineStr">
        <is>
          <t>Attendu</t>
        </is>
      </c>
      <c r="H78" s="6" t="inlineStr"/>
    </row>
    <row r="79">
      <c r="A79" s="6" t="inlineStr">
        <is>
          <t>09 Électricité</t>
        </is>
      </c>
      <c r="B79" s="6" t="inlineStr"/>
      <c r="C79" s="6" t="inlineStr">
        <is>
          <t>Spécifications de pose</t>
        </is>
      </c>
      <c r="D79" s="6" t="inlineStr">
        <is>
          <t>PDF</t>
        </is>
      </c>
      <c r="E79" s="7" t="n"/>
      <c r="F79" s="7" t="n"/>
      <c r="G79" s="6" t="inlineStr">
        <is>
          <t>Attendu</t>
        </is>
      </c>
      <c r="H79" s="6" t="inlineStr"/>
    </row>
    <row r="80">
      <c r="A80" s="6" t="inlineStr">
        <is>
          <t>09 Électricité</t>
        </is>
      </c>
      <c r="B80" s="6" t="inlineStr"/>
      <c r="C80" s="6" t="inlineStr">
        <is>
          <t>Notices de fonctionnement</t>
        </is>
      </c>
      <c r="D80" s="6" t="inlineStr">
        <is>
          <t>PDF</t>
        </is>
      </c>
      <c r="E80" s="7" t="n"/>
      <c r="F80" s="7" t="n"/>
      <c r="G80" s="6" t="inlineStr">
        <is>
          <t>Attendu</t>
        </is>
      </c>
      <c r="H80" s="6" t="inlineStr"/>
    </row>
    <row r="81">
      <c r="A81" s="6" t="inlineStr">
        <is>
          <t>09 Électricité</t>
        </is>
      </c>
      <c r="B81" s="6" t="inlineStr"/>
      <c r="C81" s="6" t="inlineStr">
        <is>
          <t>Prescriptions de maintenance des équipements</t>
        </is>
      </c>
      <c r="D81" s="6" t="inlineStr">
        <is>
          <t>PDF</t>
        </is>
      </c>
      <c r="E81" s="7" t="n"/>
      <c r="F81" s="7" t="n"/>
      <c r="G81" s="6" t="inlineStr">
        <is>
          <t>Attendu</t>
        </is>
      </c>
      <c r="H81" s="6" t="inlineStr"/>
    </row>
    <row r="82">
      <c r="A82" s="6" t="inlineStr">
        <is>
          <t>09 Électricité</t>
        </is>
      </c>
      <c r="B82" s="6" t="inlineStr"/>
      <c r="C82" s="6" t="inlineStr">
        <is>
          <t>Conditions de garantie des fabricants</t>
        </is>
      </c>
      <c r="D82" s="6" t="inlineStr">
        <is>
          <t>PDF</t>
        </is>
      </c>
      <c r="E82" s="7" t="n"/>
      <c r="F82" s="7" t="n"/>
      <c r="G82" s="6" t="inlineStr">
        <is>
          <t>Attendu</t>
        </is>
      </c>
      <c r="H82" s="6" t="inlineStr"/>
    </row>
    <row r="83">
      <c r="A83" s="6" t="inlineStr">
        <is>
          <t>09 Électricité</t>
        </is>
      </c>
      <c r="B83" s="6" t="inlineStr"/>
      <c r="C83" s="6" t="inlineStr">
        <is>
          <t>PV d'essais et de mise en service</t>
        </is>
      </c>
      <c r="D83" s="6" t="inlineStr">
        <is>
          <t>PDF</t>
        </is>
      </c>
      <c r="E83" s="7" t="n"/>
      <c r="F83" s="7" t="n"/>
      <c r="G83" s="6" t="inlineStr">
        <is>
          <t>Attendu</t>
        </is>
      </c>
      <c r="H83" s="6" t="inlineStr"/>
    </row>
    <row r="84">
      <c r="A84" s="6" t="inlineStr">
        <is>
          <t>09 Électricité</t>
        </is>
      </c>
      <c r="B84" s="6" t="inlineStr"/>
      <c r="C84" s="6" t="inlineStr">
        <is>
          <t>Constats d'évacuation des déchets</t>
        </is>
      </c>
      <c r="D84" s="6" t="inlineStr">
        <is>
          <t>PDF</t>
        </is>
      </c>
      <c r="E84" s="7" t="n"/>
      <c r="F84" s="7" t="n"/>
      <c r="G84" s="6" t="inlineStr">
        <is>
          <t>Attendu</t>
        </is>
      </c>
      <c r="H84" s="6" t="inlineStr"/>
    </row>
    <row r="85">
      <c r="A85" s="6" t="inlineStr">
        <is>
          <t>09 Électricité</t>
        </is>
      </c>
      <c r="B85" s="6" t="inlineStr"/>
      <c r="C85" s="6" t="inlineStr">
        <is>
          <t>Éléments pour le DIUO (copie au coordonnateur SPS)</t>
        </is>
      </c>
      <c r="D85" s="6" t="inlineStr">
        <is>
          <t>PDF</t>
        </is>
      </c>
      <c r="E85" s="7" t="n"/>
      <c r="F85" s="7" t="n"/>
      <c r="G85" s="6" t="inlineStr">
        <is>
          <t>Attendu</t>
        </is>
      </c>
      <c r="H85" s="6" t="inlineStr"/>
    </row>
    <row r="86">
      <c r="A86" s="8" t="inlineStr">
        <is>
          <t>10 Revêtements de sol</t>
        </is>
      </c>
      <c r="B86" s="8" t="inlineStr"/>
      <c r="C86" s="8" t="inlineStr">
        <is>
          <t>Plans d'exécution conformes à la réalisation</t>
        </is>
      </c>
      <c r="D86" s="8" t="inlineStr">
        <is>
          <t>PDF + DWG (IFC si BIM)</t>
        </is>
      </c>
      <c r="E86" s="9" t="n"/>
      <c r="F86" s="9" t="n"/>
      <c r="G86" s="8" t="inlineStr">
        <is>
          <t>Attendu</t>
        </is>
      </c>
      <c r="H86" s="8" t="inlineStr"/>
    </row>
    <row r="87">
      <c r="A87" s="8" t="inlineStr">
        <is>
          <t>10 Revêtements de sol</t>
        </is>
      </c>
      <c r="B87" s="8" t="inlineStr"/>
      <c r="C87" s="8" t="inlineStr">
        <is>
          <t>Fiches techniques des matériaux et produits mis en œuvre</t>
        </is>
      </c>
      <c r="D87" s="8" t="inlineStr">
        <is>
          <t>PDF</t>
        </is>
      </c>
      <c r="E87" s="9" t="n"/>
      <c r="F87" s="9" t="n"/>
      <c r="G87" s="8" t="inlineStr">
        <is>
          <t>Attendu</t>
        </is>
      </c>
      <c r="H87" s="8" t="inlineStr"/>
    </row>
    <row r="88">
      <c r="A88" s="8" t="inlineStr">
        <is>
          <t>10 Revêtements de sol</t>
        </is>
      </c>
      <c r="B88" s="8" t="inlineStr"/>
      <c r="C88" s="8" t="inlineStr">
        <is>
          <t>Spécifications de pose</t>
        </is>
      </c>
      <c r="D88" s="8" t="inlineStr">
        <is>
          <t>PDF</t>
        </is>
      </c>
      <c r="E88" s="9" t="n"/>
      <c r="F88" s="9" t="n"/>
      <c r="G88" s="8" t="inlineStr">
        <is>
          <t>Attendu</t>
        </is>
      </c>
      <c r="H88" s="8" t="inlineStr"/>
    </row>
    <row r="89">
      <c r="A89" s="8" t="inlineStr">
        <is>
          <t>10 Revêtements de sol</t>
        </is>
      </c>
      <c r="B89" s="8" t="inlineStr"/>
      <c r="C89" s="8" t="inlineStr">
        <is>
          <t>Notices de fonctionnement</t>
        </is>
      </c>
      <c r="D89" s="8" t="inlineStr">
        <is>
          <t>PDF</t>
        </is>
      </c>
      <c r="E89" s="9" t="n"/>
      <c r="F89" s="9" t="n"/>
      <c r="G89" s="8" t="inlineStr">
        <is>
          <t>Attendu</t>
        </is>
      </c>
      <c r="H89" s="8" t="inlineStr"/>
    </row>
    <row r="90">
      <c r="A90" s="8" t="inlineStr">
        <is>
          <t>10 Revêtements de sol</t>
        </is>
      </c>
      <c r="B90" s="8" t="inlineStr"/>
      <c r="C90" s="8" t="inlineStr">
        <is>
          <t>Prescriptions de maintenance des équipements</t>
        </is>
      </c>
      <c r="D90" s="8" t="inlineStr">
        <is>
          <t>PDF</t>
        </is>
      </c>
      <c r="E90" s="9" t="n"/>
      <c r="F90" s="9" t="n"/>
      <c r="G90" s="8" t="inlineStr">
        <is>
          <t>Attendu</t>
        </is>
      </c>
      <c r="H90" s="8" t="inlineStr"/>
    </row>
    <row r="91">
      <c r="A91" s="8" t="inlineStr">
        <is>
          <t>10 Revêtements de sol</t>
        </is>
      </c>
      <c r="B91" s="8" t="inlineStr"/>
      <c r="C91" s="8" t="inlineStr">
        <is>
          <t>Conditions de garantie des fabricants</t>
        </is>
      </c>
      <c r="D91" s="8" t="inlineStr">
        <is>
          <t>PDF</t>
        </is>
      </c>
      <c r="E91" s="9" t="n"/>
      <c r="F91" s="9" t="n"/>
      <c r="G91" s="8" t="inlineStr">
        <is>
          <t>Attendu</t>
        </is>
      </c>
      <c r="H91" s="8" t="inlineStr"/>
    </row>
    <row r="92">
      <c r="A92" s="8" t="inlineStr">
        <is>
          <t>10 Revêtements de sol</t>
        </is>
      </c>
      <c r="B92" s="8" t="inlineStr"/>
      <c r="C92" s="8" t="inlineStr">
        <is>
          <t>PV d'essais et de mise en service</t>
        </is>
      </c>
      <c r="D92" s="8" t="inlineStr">
        <is>
          <t>PDF</t>
        </is>
      </c>
      <c r="E92" s="9" t="n"/>
      <c r="F92" s="9" t="n"/>
      <c r="G92" s="8" t="inlineStr">
        <is>
          <t>Attendu</t>
        </is>
      </c>
      <c r="H92" s="8" t="inlineStr"/>
    </row>
    <row r="93">
      <c r="A93" s="8" t="inlineStr">
        <is>
          <t>10 Revêtements de sol</t>
        </is>
      </c>
      <c r="B93" s="8" t="inlineStr"/>
      <c r="C93" s="8" t="inlineStr">
        <is>
          <t>Constats d'évacuation des déchets</t>
        </is>
      </c>
      <c r="D93" s="8" t="inlineStr">
        <is>
          <t>PDF</t>
        </is>
      </c>
      <c r="E93" s="9" t="n"/>
      <c r="F93" s="9" t="n"/>
      <c r="G93" s="8" t="inlineStr">
        <is>
          <t>Attendu</t>
        </is>
      </c>
      <c r="H93" s="8" t="inlineStr"/>
    </row>
    <row r="94">
      <c r="A94" s="8" t="inlineStr">
        <is>
          <t>10 Revêtements de sol</t>
        </is>
      </c>
      <c r="B94" s="8" t="inlineStr"/>
      <c r="C94" s="8" t="inlineStr">
        <is>
          <t>Éléments pour le DIUO (copie au coordonnateur SPS)</t>
        </is>
      </c>
      <c r="D94" s="8" t="inlineStr">
        <is>
          <t>PDF</t>
        </is>
      </c>
      <c r="E94" s="9" t="n"/>
      <c r="F94" s="9" t="n"/>
      <c r="G94" s="8" t="inlineStr">
        <is>
          <t>Attendu</t>
        </is>
      </c>
      <c r="H94" s="8" t="inlineStr"/>
    </row>
    <row r="95">
      <c r="A95" s="6" t="inlineStr">
        <is>
          <t>11 Peinture</t>
        </is>
      </c>
      <c r="B95" s="6" t="inlineStr"/>
      <c r="C95" s="6" t="inlineStr">
        <is>
          <t>Plans d'exécution conformes à la réalisation</t>
        </is>
      </c>
      <c r="D95" s="6" t="inlineStr">
        <is>
          <t>PDF + DWG (IFC si BIM)</t>
        </is>
      </c>
      <c r="E95" s="7" t="n"/>
      <c r="F95" s="7" t="n"/>
      <c r="G95" s="6" t="inlineStr">
        <is>
          <t>Attendu</t>
        </is>
      </c>
      <c r="H95" s="6" t="inlineStr"/>
    </row>
    <row r="96">
      <c r="A96" s="6" t="inlineStr">
        <is>
          <t>11 Peinture</t>
        </is>
      </c>
      <c r="B96" s="6" t="inlineStr"/>
      <c r="C96" s="6" t="inlineStr">
        <is>
          <t>Fiches techniques des matériaux et produits mis en œuvre</t>
        </is>
      </c>
      <c r="D96" s="6" t="inlineStr">
        <is>
          <t>PDF</t>
        </is>
      </c>
      <c r="E96" s="7" t="n"/>
      <c r="F96" s="7" t="n"/>
      <c r="G96" s="6" t="inlineStr">
        <is>
          <t>Attendu</t>
        </is>
      </c>
      <c r="H96" s="6" t="inlineStr"/>
    </row>
    <row r="97">
      <c r="A97" s="6" t="inlineStr">
        <is>
          <t>11 Peinture</t>
        </is>
      </c>
      <c r="B97" s="6" t="inlineStr"/>
      <c r="C97" s="6" t="inlineStr">
        <is>
          <t>Spécifications de pose</t>
        </is>
      </c>
      <c r="D97" s="6" t="inlineStr">
        <is>
          <t>PDF</t>
        </is>
      </c>
      <c r="E97" s="7" t="n"/>
      <c r="F97" s="7" t="n"/>
      <c r="G97" s="6" t="inlineStr">
        <is>
          <t>Attendu</t>
        </is>
      </c>
      <c r="H97" s="6" t="inlineStr"/>
    </row>
    <row r="98">
      <c r="A98" s="6" t="inlineStr">
        <is>
          <t>11 Peinture</t>
        </is>
      </c>
      <c r="B98" s="6" t="inlineStr"/>
      <c r="C98" s="6" t="inlineStr">
        <is>
          <t>Notices de fonctionnement</t>
        </is>
      </c>
      <c r="D98" s="6" t="inlineStr">
        <is>
          <t>PDF</t>
        </is>
      </c>
      <c r="E98" s="7" t="n"/>
      <c r="F98" s="7" t="n"/>
      <c r="G98" s="6" t="inlineStr">
        <is>
          <t>Attendu</t>
        </is>
      </c>
      <c r="H98" s="6" t="inlineStr"/>
    </row>
    <row r="99">
      <c r="A99" s="6" t="inlineStr">
        <is>
          <t>11 Peinture</t>
        </is>
      </c>
      <c r="B99" s="6" t="inlineStr"/>
      <c r="C99" s="6" t="inlineStr">
        <is>
          <t>Prescriptions de maintenance des équipements</t>
        </is>
      </c>
      <c r="D99" s="6" t="inlineStr">
        <is>
          <t>PDF</t>
        </is>
      </c>
      <c r="E99" s="7" t="n"/>
      <c r="F99" s="7" t="n"/>
      <c r="G99" s="6" t="inlineStr">
        <is>
          <t>Attendu</t>
        </is>
      </c>
      <c r="H99" s="6" t="inlineStr"/>
    </row>
    <row r="100">
      <c r="A100" s="6" t="inlineStr">
        <is>
          <t>11 Peinture</t>
        </is>
      </c>
      <c r="B100" s="6" t="inlineStr"/>
      <c r="C100" s="6" t="inlineStr">
        <is>
          <t>Conditions de garantie des fabricants</t>
        </is>
      </c>
      <c r="D100" s="6" t="inlineStr">
        <is>
          <t>PDF</t>
        </is>
      </c>
      <c r="E100" s="7" t="n"/>
      <c r="F100" s="7" t="n"/>
      <c r="G100" s="6" t="inlineStr">
        <is>
          <t>Attendu</t>
        </is>
      </c>
      <c r="H100" s="6" t="inlineStr"/>
    </row>
    <row r="101">
      <c r="A101" s="6" t="inlineStr">
        <is>
          <t>11 Peinture</t>
        </is>
      </c>
      <c r="B101" s="6" t="inlineStr"/>
      <c r="C101" s="6" t="inlineStr">
        <is>
          <t>PV d'essais et de mise en service</t>
        </is>
      </c>
      <c r="D101" s="6" t="inlineStr">
        <is>
          <t>PDF</t>
        </is>
      </c>
      <c r="E101" s="7" t="n"/>
      <c r="F101" s="7" t="n"/>
      <c r="G101" s="6" t="inlineStr">
        <is>
          <t>Attendu</t>
        </is>
      </c>
      <c r="H101" s="6" t="inlineStr"/>
    </row>
    <row r="102">
      <c r="A102" s="6" t="inlineStr">
        <is>
          <t>11 Peinture</t>
        </is>
      </c>
      <c r="B102" s="6" t="inlineStr"/>
      <c r="C102" s="6" t="inlineStr">
        <is>
          <t>Constats d'évacuation des déchets</t>
        </is>
      </c>
      <c r="D102" s="6" t="inlineStr">
        <is>
          <t>PDF</t>
        </is>
      </c>
      <c r="E102" s="7" t="n"/>
      <c r="F102" s="7" t="n"/>
      <c r="G102" s="6" t="inlineStr">
        <is>
          <t>Attendu</t>
        </is>
      </c>
      <c r="H102" s="6" t="inlineStr"/>
    </row>
    <row r="103">
      <c r="A103" s="6" t="inlineStr">
        <is>
          <t>11 Peinture</t>
        </is>
      </c>
      <c r="B103" s="6" t="inlineStr"/>
      <c r="C103" s="6" t="inlineStr">
        <is>
          <t>Éléments pour le DIUO (copie au coordonnateur SPS)</t>
        </is>
      </c>
      <c r="D103" s="6" t="inlineStr">
        <is>
          <t>PDF</t>
        </is>
      </c>
      <c r="E103" s="7" t="n"/>
      <c r="F103" s="7" t="n"/>
      <c r="G103" s="6" t="inlineStr">
        <is>
          <t>Attendu</t>
        </is>
      </c>
      <c r="H103" s="6" t="inlineStr"/>
    </row>
    <row r="104">
      <c r="A104" s="8" t="inlineStr">
        <is>
          <t>12 VRD, espaces extérieurs</t>
        </is>
      </c>
      <c r="B104" s="8" t="inlineStr"/>
      <c r="C104" s="8" t="inlineStr">
        <is>
          <t>Plans d'exécution conformes à la réalisation</t>
        </is>
      </c>
      <c r="D104" s="8" t="inlineStr">
        <is>
          <t>PDF + DWG (IFC si BIM)</t>
        </is>
      </c>
      <c r="E104" s="9" t="n"/>
      <c r="F104" s="9" t="n"/>
      <c r="G104" s="8" t="inlineStr">
        <is>
          <t>Attendu</t>
        </is>
      </c>
      <c r="H104" s="8" t="inlineStr"/>
    </row>
    <row r="105">
      <c r="A105" s="8" t="inlineStr">
        <is>
          <t>12 VRD, espaces extérieurs</t>
        </is>
      </c>
      <c r="B105" s="8" t="inlineStr"/>
      <c r="C105" s="8" t="inlineStr">
        <is>
          <t>Fiches techniques des matériaux et produits mis en œuvre</t>
        </is>
      </c>
      <c r="D105" s="8" t="inlineStr">
        <is>
          <t>PDF</t>
        </is>
      </c>
      <c r="E105" s="9" t="n"/>
      <c r="F105" s="9" t="n"/>
      <c r="G105" s="8" t="inlineStr">
        <is>
          <t>Attendu</t>
        </is>
      </c>
      <c r="H105" s="8" t="inlineStr"/>
    </row>
    <row r="106">
      <c r="A106" s="8" t="inlineStr">
        <is>
          <t>12 VRD, espaces extérieurs</t>
        </is>
      </c>
      <c r="B106" s="8" t="inlineStr"/>
      <c r="C106" s="8" t="inlineStr">
        <is>
          <t>Spécifications de pose</t>
        </is>
      </c>
      <c r="D106" s="8" t="inlineStr">
        <is>
          <t>PDF</t>
        </is>
      </c>
      <c r="E106" s="9" t="n"/>
      <c r="F106" s="9" t="n"/>
      <c r="G106" s="8" t="inlineStr">
        <is>
          <t>Attendu</t>
        </is>
      </c>
      <c r="H106" s="8" t="inlineStr"/>
    </row>
    <row r="107">
      <c r="A107" s="8" t="inlineStr">
        <is>
          <t>12 VRD, espaces extérieurs</t>
        </is>
      </c>
      <c r="B107" s="8" t="inlineStr"/>
      <c r="C107" s="8" t="inlineStr">
        <is>
          <t>Notices de fonctionnement</t>
        </is>
      </c>
      <c r="D107" s="8" t="inlineStr">
        <is>
          <t>PDF</t>
        </is>
      </c>
      <c r="E107" s="9" t="n"/>
      <c r="F107" s="9" t="n"/>
      <c r="G107" s="8" t="inlineStr">
        <is>
          <t>Attendu</t>
        </is>
      </c>
      <c r="H107" s="8" t="inlineStr"/>
    </row>
    <row r="108">
      <c r="A108" s="8" t="inlineStr">
        <is>
          <t>12 VRD, espaces extérieurs</t>
        </is>
      </c>
      <c r="B108" s="8" t="inlineStr"/>
      <c r="C108" s="8" t="inlineStr">
        <is>
          <t>Prescriptions de maintenance des équipements</t>
        </is>
      </c>
      <c r="D108" s="8" t="inlineStr">
        <is>
          <t>PDF</t>
        </is>
      </c>
      <c r="E108" s="9" t="n"/>
      <c r="F108" s="9" t="n"/>
      <c r="G108" s="8" t="inlineStr">
        <is>
          <t>Attendu</t>
        </is>
      </c>
      <c r="H108" s="8" t="inlineStr"/>
    </row>
    <row r="109">
      <c r="A109" s="8" t="inlineStr">
        <is>
          <t>12 VRD, espaces extérieurs</t>
        </is>
      </c>
      <c r="B109" s="8" t="inlineStr"/>
      <c r="C109" s="8" t="inlineStr">
        <is>
          <t>Conditions de garantie des fabricants</t>
        </is>
      </c>
      <c r="D109" s="8" t="inlineStr">
        <is>
          <t>PDF</t>
        </is>
      </c>
      <c r="E109" s="9" t="n"/>
      <c r="F109" s="9" t="n"/>
      <c r="G109" s="8" t="inlineStr">
        <is>
          <t>Attendu</t>
        </is>
      </c>
      <c r="H109" s="8" t="inlineStr"/>
    </row>
    <row r="110">
      <c r="A110" s="8" t="inlineStr">
        <is>
          <t>12 VRD, espaces extérieurs</t>
        </is>
      </c>
      <c r="B110" s="8" t="inlineStr"/>
      <c r="C110" s="8" t="inlineStr">
        <is>
          <t>PV d'essais et de mise en service</t>
        </is>
      </c>
      <c r="D110" s="8" t="inlineStr">
        <is>
          <t>PDF</t>
        </is>
      </c>
      <c r="E110" s="9" t="n"/>
      <c r="F110" s="9" t="n"/>
      <c r="G110" s="8" t="inlineStr">
        <is>
          <t>Attendu</t>
        </is>
      </c>
      <c r="H110" s="8" t="inlineStr"/>
    </row>
    <row r="111">
      <c r="A111" s="8" t="inlineStr">
        <is>
          <t>12 VRD, espaces extérieurs</t>
        </is>
      </c>
      <c r="B111" s="8" t="inlineStr"/>
      <c r="C111" s="8" t="inlineStr">
        <is>
          <t>Constats d'évacuation des déchets</t>
        </is>
      </c>
      <c r="D111" s="8" t="inlineStr">
        <is>
          <t>PDF</t>
        </is>
      </c>
      <c r="E111" s="9" t="n"/>
      <c r="F111" s="9" t="n"/>
      <c r="G111" s="8" t="inlineStr">
        <is>
          <t>Attendu</t>
        </is>
      </c>
      <c r="H111" s="8" t="inlineStr"/>
    </row>
    <row r="112">
      <c r="A112" s="8" t="inlineStr">
        <is>
          <t>12 VRD, espaces extérieurs</t>
        </is>
      </c>
      <c r="B112" s="8" t="inlineStr"/>
      <c r="C112" s="8" t="inlineStr">
        <is>
          <t>Éléments pour le DIUO (copie au coordonnateur SPS)</t>
        </is>
      </c>
      <c r="D112" s="8" t="inlineStr">
        <is>
          <t>PDF</t>
        </is>
      </c>
      <c r="E112" s="9" t="n"/>
      <c r="F112" s="9" t="n"/>
      <c r="G112" s="8" t="inlineStr">
        <is>
          <t>Attendu</t>
        </is>
      </c>
      <c r="H112" s="8" t="inlineStr"/>
    </row>
  </sheetData>
  <autoFilter ref="A4:H112"/>
  <mergeCells count="2">
    <mergeCell ref="A2:H2"/>
    <mergeCell ref="A1:H1"/>
  </mergeCells>
  <conditionalFormatting sqref="G5:G172">
    <cfRule type="expression" priority="1" dxfId="0">
      <formula>$G5="Validé"</formula>
    </cfRule>
    <cfRule type="expression" priority="2" dxfId="1">
      <formula>OR($G5="Reçu, à vérifier",$G5="À compléter")</formula>
    </cfRule>
    <cfRule type="expression" priority="3" dxfId="2">
      <formula>AND($G5="Attendu",$E5&lt;&gt;"",$E5&lt;TODAY())</formula>
    </cfRule>
  </conditionalFormatting>
  <dataValidations count="3">
    <dataValidation sqref="G5:G172" showDropDown="0" showInputMessage="0" showErrorMessage="0" allowBlank="1" type="list">
      <formula1>"Attendu,Reçu, à vérifier,À compléter,Validé,Sans objet"</formula1>
    </dataValidation>
    <dataValidation sqref="E5:E172" showDropDown="0" showInputMessage="0" showErrorMessage="0" allowBlank="1" error="Saisir une date (jj/mm/aaaa)" type="date" operator="greaterThan">
      <formula1>DATE(2000,1,1)</formula1>
    </dataValidation>
    <dataValidation sqref="F5:F172" showDropDown="0" showInputMessage="0" showErrorMessage="0" allowBlank="1" error="Saisir une date (jj/mm/aaaa)" type="date" operator="greaterThan">
      <formula1>DATE(2000,1,1)</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26" customWidth="1" min="1" max="1"/>
    <col width="18" customWidth="1" min="2" max="2"/>
    <col width="12" customWidth="1" min="3" max="3"/>
    <col width="22" customWidth="1" min="4" max="4"/>
    <col width="12" customWidth="1" min="5" max="5"/>
    <col width="14" customWidth="1" min="6" max="6"/>
  </cols>
  <sheetData>
    <row r="1" ht="28" customHeight="1">
      <c r="A1" s="3" t="inlineStr">
        <is>
          <t>Synthèse : avancement du DOE par lot</t>
        </is>
      </c>
    </row>
    <row r="2">
      <c r="A2" s="4" t="inlineStr">
        <is>
          <t>Calculé automatiquement à partir de l'onglet « Checklist DOE ». Les lignes « Sans objet » sont exclues du total.</t>
        </is>
      </c>
    </row>
    <row r="4" ht="30" customHeight="1">
      <c r="A4" s="5" t="inlineStr">
        <is>
          <t>Lot</t>
        </is>
      </c>
      <c r="B4" s="5" t="inlineStr">
        <is>
          <t>Documents attendus</t>
        </is>
      </c>
      <c r="C4" s="5" t="inlineStr">
        <is>
          <t>Validés</t>
        </is>
      </c>
      <c r="D4" s="5" t="inlineStr">
        <is>
          <t>À compléter ou à vérifier</t>
        </is>
      </c>
      <c r="E4" s="5" t="inlineStr">
        <is>
          <t>En retard</t>
        </is>
      </c>
      <c r="F4" s="5" t="inlineStr">
        <is>
          <t>Avancement</t>
        </is>
      </c>
    </row>
    <row r="5">
      <c r="A5" s="10" t="inlineStr">
        <is>
          <t>01 Gros œuvre</t>
        </is>
      </c>
      <c r="B5" s="10">
        <f>COUNTIFS('Checklist DOE'!$A:$A,A5)-COUNTIFS('Checklist DOE'!$A:$A,A5,'Checklist DOE'!$G:$G,"Sans objet")</f>
        <v/>
      </c>
      <c r="C5" s="10">
        <f>COUNTIFS('Checklist DOE'!$A:$A,A5,'Checklist DOE'!$G:$G,"Validé")</f>
        <v/>
      </c>
      <c r="D5" s="10">
        <f>COUNTIFS('Checklist DOE'!$A:$A,A5,'Checklist DOE'!$G:$G,"Reçu, à vérifier")+COUNTIFS('Checklist DOE'!$A:$A,A5,'Checklist DOE'!$G:$G,"À compléter")</f>
        <v/>
      </c>
      <c r="E5" s="10">
        <f>COUNTIFS('Checklist DOE'!$A:$A,A5,'Checklist DOE'!$G:$G,"Attendu",'Checklist DOE'!$E:$E,"&lt;"&amp;TODAY())</f>
        <v/>
      </c>
      <c r="F5" s="11">
        <f>IF(B5=0,"",C5/B5)</f>
        <v/>
      </c>
    </row>
    <row r="6">
      <c r="A6" s="10" t="inlineStr">
        <is>
          <t>02 Charpente, couverture</t>
        </is>
      </c>
      <c r="B6" s="10">
        <f>COUNTIFS('Checklist DOE'!$A:$A,A6)-COUNTIFS('Checklist DOE'!$A:$A,A6,'Checklist DOE'!$G:$G,"Sans objet")</f>
        <v/>
      </c>
      <c r="C6" s="10">
        <f>COUNTIFS('Checklist DOE'!$A:$A,A6,'Checklist DOE'!$G:$G,"Validé")</f>
        <v/>
      </c>
      <c r="D6" s="10">
        <f>COUNTIFS('Checklist DOE'!$A:$A,A6,'Checklist DOE'!$G:$G,"Reçu, à vérifier")+COUNTIFS('Checklist DOE'!$A:$A,A6,'Checklist DOE'!$G:$G,"À compléter")</f>
        <v/>
      </c>
      <c r="E6" s="10">
        <f>COUNTIFS('Checklist DOE'!$A:$A,A6,'Checklist DOE'!$G:$G,"Attendu",'Checklist DOE'!$E:$E,"&lt;"&amp;TODAY())</f>
        <v/>
      </c>
      <c r="F6" s="11">
        <f>IF(B6=0,"",C6/B6)</f>
        <v/>
      </c>
    </row>
    <row r="7">
      <c r="A7" s="10" t="inlineStr">
        <is>
          <t>03 Étanchéité</t>
        </is>
      </c>
      <c r="B7" s="10">
        <f>COUNTIFS('Checklist DOE'!$A:$A,A7)-COUNTIFS('Checklist DOE'!$A:$A,A7,'Checklist DOE'!$G:$G,"Sans objet")</f>
        <v/>
      </c>
      <c r="C7" s="10">
        <f>COUNTIFS('Checklist DOE'!$A:$A,A7,'Checklist DOE'!$G:$G,"Validé")</f>
        <v/>
      </c>
      <c r="D7" s="10">
        <f>COUNTIFS('Checklist DOE'!$A:$A,A7,'Checklist DOE'!$G:$G,"Reçu, à vérifier")+COUNTIFS('Checklist DOE'!$A:$A,A7,'Checklist DOE'!$G:$G,"À compléter")</f>
        <v/>
      </c>
      <c r="E7" s="10">
        <f>COUNTIFS('Checklist DOE'!$A:$A,A7,'Checklist DOE'!$G:$G,"Attendu",'Checklist DOE'!$E:$E,"&lt;"&amp;TODAY())</f>
        <v/>
      </c>
      <c r="F7" s="11">
        <f>IF(B7=0,"",C7/B7)</f>
        <v/>
      </c>
    </row>
    <row r="8">
      <c r="A8" s="10" t="inlineStr">
        <is>
          <t>04 Menuiseries extérieures</t>
        </is>
      </c>
      <c r="B8" s="10">
        <f>COUNTIFS('Checklist DOE'!$A:$A,A8)-COUNTIFS('Checklist DOE'!$A:$A,A8,'Checklist DOE'!$G:$G,"Sans objet")</f>
        <v/>
      </c>
      <c r="C8" s="10">
        <f>COUNTIFS('Checklist DOE'!$A:$A,A8,'Checklist DOE'!$G:$G,"Validé")</f>
        <v/>
      </c>
      <c r="D8" s="10">
        <f>COUNTIFS('Checklist DOE'!$A:$A,A8,'Checklist DOE'!$G:$G,"Reçu, à vérifier")+COUNTIFS('Checklist DOE'!$A:$A,A8,'Checklist DOE'!$G:$G,"À compléter")</f>
        <v/>
      </c>
      <c r="E8" s="10">
        <f>COUNTIFS('Checklist DOE'!$A:$A,A8,'Checklist DOE'!$G:$G,"Attendu",'Checklist DOE'!$E:$E,"&lt;"&amp;TODAY())</f>
        <v/>
      </c>
      <c r="F8" s="11">
        <f>IF(B8=0,"",C8/B8)</f>
        <v/>
      </c>
    </row>
    <row r="9">
      <c r="A9" s="10" t="inlineStr">
        <is>
          <t>05 Plâtrerie, cloisons</t>
        </is>
      </c>
      <c r="B9" s="10">
        <f>COUNTIFS('Checklist DOE'!$A:$A,A9)-COUNTIFS('Checklist DOE'!$A:$A,A9,'Checklist DOE'!$G:$G,"Sans objet")</f>
        <v/>
      </c>
      <c r="C9" s="10">
        <f>COUNTIFS('Checklist DOE'!$A:$A,A9,'Checklist DOE'!$G:$G,"Validé")</f>
        <v/>
      </c>
      <c r="D9" s="10">
        <f>COUNTIFS('Checklist DOE'!$A:$A,A9,'Checklist DOE'!$G:$G,"Reçu, à vérifier")+COUNTIFS('Checklist DOE'!$A:$A,A9,'Checklist DOE'!$G:$G,"À compléter")</f>
        <v/>
      </c>
      <c r="E9" s="10">
        <f>COUNTIFS('Checklist DOE'!$A:$A,A9,'Checklist DOE'!$G:$G,"Attendu",'Checklist DOE'!$E:$E,"&lt;"&amp;TODAY())</f>
        <v/>
      </c>
      <c r="F9" s="11">
        <f>IF(B9=0,"",C9/B9)</f>
        <v/>
      </c>
    </row>
    <row r="10">
      <c r="A10" s="10" t="inlineStr">
        <is>
          <t>06 Menuiseries intérieures</t>
        </is>
      </c>
      <c r="B10" s="10">
        <f>COUNTIFS('Checklist DOE'!$A:$A,A10)-COUNTIFS('Checklist DOE'!$A:$A,A10,'Checklist DOE'!$G:$G,"Sans objet")</f>
        <v/>
      </c>
      <c r="C10" s="10">
        <f>COUNTIFS('Checklist DOE'!$A:$A,A10,'Checklist DOE'!$G:$G,"Validé")</f>
        <v/>
      </c>
      <c r="D10" s="10">
        <f>COUNTIFS('Checklist DOE'!$A:$A,A10,'Checklist DOE'!$G:$G,"Reçu, à vérifier")+COUNTIFS('Checklist DOE'!$A:$A,A10,'Checklist DOE'!$G:$G,"À compléter")</f>
        <v/>
      </c>
      <c r="E10" s="10">
        <f>COUNTIFS('Checklist DOE'!$A:$A,A10,'Checklist DOE'!$G:$G,"Attendu",'Checklist DOE'!$E:$E,"&lt;"&amp;TODAY())</f>
        <v/>
      </c>
      <c r="F10" s="11">
        <f>IF(B10=0,"",C10/B10)</f>
        <v/>
      </c>
    </row>
    <row r="11">
      <c r="A11" s="10" t="inlineStr">
        <is>
          <t>07 Plomberie, sanitaires</t>
        </is>
      </c>
      <c r="B11" s="10">
        <f>COUNTIFS('Checklist DOE'!$A:$A,A11)-COUNTIFS('Checklist DOE'!$A:$A,A11,'Checklist DOE'!$G:$G,"Sans objet")</f>
        <v/>
      </c>
      <c r="C11" s="10">
        <f>COUNTIFS('Checklist DOE'!$A:$A,A11,'Checklist DOE'!$G:$G,"Validé")</f>
        <v/>
      </c>
      <c r="D11" s="10">
        <f>COUNTIFS('Checklist DOE'!$A:$A,A11,'Checklist DOE'!$G:$G,"Reçu, à vérifier")+COUNTIFS('Checklist DOE'!$A:$A,A11,'Checklist DOE'!$G:$G,"À compléter")</f>
        <v/>
      </c>
      <c r="E11" s="10">
        <f>COUNTIFS('Checklist DOE'!$A:$A,A11,'Checklist DOE'!$G:$G,"Attendu",'Checklist DOE'!$E:$E,"&lt;"&amp;TODAY())</f>
        <v/>
      </c>
      <c r="F11" s="11">
        <f>IF(B11=0,"",C11/B11)</f>
        <v/>
      </c>
    </row>
    <row r="12">
      <c r="A12" s="10" t="inlineStr">
        <is>
          <t>08 Chauffage, ventilation</t>
        </is>
      </c>
      <c r="B12" s="10">
        <f>COUNTIFS('Checklist DOE'!$A:$A,A12)-COUNTIFS('Checklist DOE'!$A:$A,A12,'Checklist DOE'!$G:$G,"Sans objet")</f>
        <v/>
      </c>
      <c r="C12" s="10">
        <f>COUNTIFS('Checklist DOE'!$A:$A,A12,'Checklist DOE'!$G:$G,"Validé")</f>
        <v/>
      </c>
      <c r="D12" s="10">
        <f>COUNTIFS('Checklist DOE'!$A:$A,A12,'Checklist DOE'!$G:$G,"Reçu, à vérifier")+COUNTIFS('Checklist DOE'!$A:$A,A12,'Checklist DOE'!$G:$G,"À compléter")</f>
        <v/>
      </c>
      <c r="E12" s="10">
        <f>COUNTIFS('Checklist DOE'!$A:$A,A12,'Checklist DOE'!$G:$G,"Attendu",'Checklist DOE'!$E:$E,"&lt;"&amp;TODAY())</f>
        <v/>
      </c>
      <c r="F12" s="11">
        <f>IF(B12=0,"",C12/B12)</f>
        <v/>
      </c>
    </row>
    <row r="13">
      <c r="A13" s="10" t="inlineStr">
        <is>
          <t>09 Électricité</t>
        </is>
      </c>
      <c r="B13" s="10">
        <f>COUNTIFS('Checklist DOE'!$A:$A,A13)-COUNTIFS('Checklist DOE'!$A:$A,A13,'Checklist DOE'!$G:$G,"Sans objet")</f>
        <v/>
      </c>
      <c r="C13" s="10">
        <f>COUNTIFS('Checklist DOE'!$A:$A,A13,'Checklist DOE'!$G:$G,"Validé")</f>
        <v/>
      </c>
      <c r="D13" s="10">
        <f>COUNTIFS('Checklist DOE'!$A:$A,A13,'Checklist DOE'!$G:$G,"Reçu, à vérifier")+COUNTIFS('Checklist DOE'!$A:$A,A13,'Checklist DOE'!$G:$G,"À compléter")</f>
        <v/>
      </c>
      <c r="E13" s="10">
        <f>COUNTIFS('Checklist DOE'!$A:$A,A13,'Checklist DOE'!$G:$G,"Attendu",'Checklist DOE'!$E:$E,"&lt;"&amp;TODAY())</f>
        <v/>
      </c>
      <c r="F13" s="11">
        <f>IF(B13=0,"",C13/B13)</f>
        <v/>
      </c>
    </row>
    <row r="14">
      <c r="A14" s="10" t="inlineStr">
        <is>
          <t>10 Revêtements de sol</t>
        </is>
      </c>
      <c r="B14" s="10">
        <f>COUNTIFS('Checklist DOE'!$A:$A,A14)-COUNTIFS('Checklist DOE'!$A:$A,A14,'Checklist DOE'!$G:$G,"Sans objet")</f>
        <v/>
      </c>
      <c r="C14" s="10">
        <f>COUNTIFS('Checklist DOE'!$A:$A,A14,'Checklist DOE'!$G:$G,"Validé")</f>
        <v/>
      </c>
      <c r="D14" s="10">
        <f>COUNTIFS('Checklist DOE'!$A:$A,A14,'Checklist DOE'!$G:$G,"Reçu, à vérifier")+COUNTIFS('Checklist DOE'!$A:$A,A14,'Checklist DOE'!$G:$G,"À compléter")</f>
        <v/>
      </c>
      <c r="E14" s="10">
        <f>COUNTIFS('Checklist DOE'!$A:$A,A14,'Checklist DOE'!$G:$G,"Attendu",'Checklist DOE'!$E:$E,"&lt;"&amp;TODAY())</f>
        <v/>
      </c>
      <c r="F14" s="11">
        <f>IF(B14=0,"",C14/B14)</f>
        <v/>
      </c>
    </row>
    <row r="15">
      <c r="A15" s="10" t="inlineStr">
        <is>
          <t>11 Peinture</t>
        </is>
      </c>
      <c r="B15" s="10">
        <f>COUNTIFS('Checklist DOE'!$A:$A,A15)-COUNTIFS('Checklist DOE'!$A:$A,A15,'Checklist DOE'!$G:$G,"Sans objet")</f>
        <v/>
      </c>
      <c r="C15" s="10">
        <f>COUNTIFS('Checklist DOE'!$A:$A,A15,'Checklist DOE'!$G:$G,"Validé")</f>
        <v/>
      </c>
      <c r="D15" s="10">
        <f>COUNTIFS('Checklist DOE'!$A:$A,A15,'Checklist DOE'!$G:$G,"Reçu, à vérifier")+COUNTIFS('Checklist DOE'!$A:$A,A15,'Checklist DOE'!$G:$G,"À compléter")</f>
        <v/>
      </c>
      <c r="E15" s="10">
        <f>COUNTIFS('Checklist DOE'!$A:$A,A15,'Checklist DOE'!$G:$G,"Attendu",'Checklist DOE'!$E:$E,"&lt;"&amp;TODAY())</f>
        <v/>
      </c>
      <c r="F15" s="11">
        <f>IF(B15=0,"",C15/B15)</f>
        <v/>
      </c>
    </row>
    <row r="16">
      <c r="A16" s="10" t="inlineStr">
        <is>
          <t>12 VRD, espaces extérieurs</t>
        </is>
      </c>
      <c r="B16" s="10">
        <f>COUNTIFS('Checklist DOE'!$A:$A,A16)-COUNTIFS('Checklist DOE'!$A:$A,A16,'Checklist DOE'!$G:$G,"Sans objet")</f>
        <v/>
      </c>
      <c r="C16" s="10">
        <f>COUNTIFS('Checklist DOE'!$A:$A,A16,'Checklist DOE'!$G:$G,"Validé")</f>
        <v/>
      </c>
      <c r="D16" s="10">
        <f>COUNTIFS('Checklist DOE'!$A:$A,A16,'Checklist DOE'!$G:$G,"Reçu, à vérifier")+COUNTIFS('Checklist DOE'!$A:$A,A16,'Checklist DOE'!$G:$G,"À compléter")</f>
        <v/>
      </c>
      <c r="E16" s="10">
        <f>COUNTIFS('Checklist DOE'!$A:$A,A16,'Checklist DOE'!$G:$G,"Attendu",'Checklist DOE'!$E:$E,"&lt;"&amp;TODAY())</f>
        <v/>
      </c>
      <c r="F16" s="11">
        <f>IF(B16=0,"",C16/B16)</f>
        <v/>
      </c>
    </row>
    <row r="17">
      <c r="A17" s="12" t="inlineStr">
        <is>
          <t>Total</t>
        </is>
      </c>
      <c r="B17" s="13">
        <f>SUM(B5:B16)</f>
        <v/>
      </c>
      <c r="C17" s="13">
        <f>SUM(C5:C16)</f>
        <v/>
      </c>
      <c r="D17" s="13">
        <f>SUM(D5:D16)</f>
        <v/>
      </c>
      <c r="E17" s="13">
        <f>SUM(E5:E16)</f>
        <v/>
      </c>
      <c r="F17" s="14">
        <f>IF(B17=0,"",C17/B17)</f>
        <v/>
      </c>
    </row>
  </sheetData>
  <mergeCells count="2">
    <mergeCell ref="A2:F2"/>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2026-10-03T00:06:58Z</dcterms:created>
  <dcterms:modified xmlns:dcterms="http://purl.org/dc/terms/" xmlns:xsi="http://www.w3.org/2001/XMLSchema-instance" xsi:type="dcterms:W3CDTF">2026-10-03T00:06:58Z</dcterms:modified>
</cp:coreProperties>
</file>